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0730" windowHeight="10050" firstSheet="7" activeTab="12"/>
  </bookViews>
  <sheets>
    <sheet name="BPA" sheetId="1" r:id="rId1"/>
    <sheet name="BPA MUN ATEND" sheetId="4" r:id="rId2"/>
    <sheet name="aih" sheetId="2" r:id="rId3"/>
    <sheet name="Plan3" sheetId="3" r:id="rId4"/>
    <sheet name="Plan2" sheetId="5" r:id="rId5"/>
    <sheet name="Plan1" sheetId="6" r:id="rId6"/>
    <sheet name="LOG" sheetId="7" r:id="rId7"/>
    <sheet name="PRODUÇÃO" sheetId="8" r:id="rId8"/>
    <sheet name="Plan7" sheetId="10" r:id="rId9"/>
    <sheet name="Plan8" sheetId="11" r:id="rId10"/>
    <sheet name="Plan6" sheetId="9" r:id="rId11"/>
    <sheet name="LISTA UNICA_GM" sheetId="12" r:id="rId12"/>
    <sheet name="Plan10" sheetId="13" r:id="rId13"/>
    <sheet name="Plan11" sheetId="14" r:id="rId14"/>
  </sheets>
  <definedNames>
    <definedName name="_xlnm._FilterDatabase" localSheetId="10" hidden="1">'Plan6'!$A$7:$H$52</definedName>
  </definedNames>
  <calcPr calcId="144525"/>
</workbook>
</file>

<file path=xl/sharedStrings.xml><?xml version="1.0" encoding="utf-8"?>
<sst xmlns="http://schemas.openxmlformats.org/spreadsheetml/2006/main" count="2947" uniqueCount="1106">
  <si>
    <t>Munic Atend - BA</t>
  </si>
  <si>
    <t>Vl.Aprovado</t>
  </si>
  <si>
    <t>290100 Amargosa</t>
  </si>
  <si>
    <t>291080 Feira de Santana</t>
  </si>
  <si>
    <t>291320 Ibotirama</t>
  </si>
  <si>
    <t>291390 Ipiaú</t>
  </si>
  <si>
    <t>291460 Irecê</t>
  </si>
  <si>
    <t>291470 Itaberaba</t>
  </si>
  <si>
    <t>291480 Itabuna</t>
  </si>
  <si>
    <t>292010 Mairi</t>
  </si>
  <si>
    <t>292530 Porto Seguro</t>
  </si>
  <si>
    <t>292740 Salvador</t>
  </si>
  <si>
    <t>292810 Santa Maria da Vitória</t>
  </si>
  <si>
    <t>292800 Santaluz</t>
  </si>
  <si>
    <t>293010 Senhor do Bonfim</t>
  </si>
  <si>
    <t>293135 Teixeira de Freitas</t>
  </si>
  <si>
    <t>293260 Urandi</t>
  </si>
  <si>
    <t>Total</t>
  </si>
  <si>
    <t>Linha=Munic Atend - BA</t>
  </si>
  <si>
    <t>Incremento=Freqüência</t>
  </si>
  <si>
    <t>Incremento=Vl.Aprovado</t>
  </si>
  <si>
    <t>Suprime_Linhas_Zeradas=true</t>
  </si>
  <si>
    <t>Suprime_Colunas_Zeradas=true</t>
  </si>
  <si>
    <t>Não_Classificados=2</t>
  </si>
  <si>
    <t>[Seleções_Ativas]</t>
  </si>
  <si>
    <t>Tp.Fin/SubtipoFin.: 040043 Política Nacional de Cirurgias Eletivas</t>
  </si>
  <si>
    <t xml:space="preserve">    040050 Cirurgias Eletivas - Componente I</t>
  </si>
  <si>
    <t xml:space="preserve">    040051 Cirurgias Eletivas - Componente II</t>
  </si>
  <si>
    <t xml:space="preserve">    040052 Cirurgias Eletivas - Componente III</t>
  </si>
  <si>
    <t xml:space="preserve">    040066 Cirurgias Eletivas - Componente Único</t>
  </si>
  <si>
    <t>[Arquivos]</t>
  </si>
  <si>
    <t>PABA1902.dbc</t>
  </si>
  <si>
    <t>PABA1901.dbc</t>
  </si>
  <si>
    <t>PABA1903.dbc</t>
  </si>
  <si>
    <t>PABA1904.dbc</t>
  </si>
  <si>
    <t>MUN ATENDIDO</t>
  </si>
  <si>
    <t>Munic Resid - BA</t>
  </si>
  <si>
    <t>290430 Brejões</t>
  </si>
  <si>
    <t>290540 Cairu</t>
  </si>
  <si>
    <t>290730 Castro Alves</t>
  </si>
  <si>
    <t>290830 Conceição do Almeida</t>
  </si>
  <si>
    <t>291030 Elísio Medrado</t>
  </si>
  <si>
    <t>291685 Itatim</t>
  </si>
  <si>
    <t>291730 Ituberá</t>
  </si>
  <si>
    <t>291820 Jiquiriçá</t>
  </si>
  <si>
    <t>291880 Laje</t>
  </si>
  <si>
    <t>292130 Milagres</t>
  </si>
  <si>
    <t>292240 Mutuípe</t>
  </si>
  <si>
    <t>292250 Nazaré</t>
  </si>
  <si>
    <t>292260 Nilo Peçanha</t>
  </si>
  <si>
    <t>292280 Nova Itarana</t>
  </si>
  <si>
    <t>292730 Salinas da Margarida</t>
  </si>
  <si>
    <t>292850 Santa Teresinha</t>
  </si>
  <si>
    <t>292870 Santo Antônio de Jesus</t>
  </si>
  <si>
    <t>292940 São Miguel das Matas</t>
  </si>
  <si>
    <t>292950 São Sebastião do Passé</t>
  </si>
  <si>
    <t>293160 Teolândia</t>
  </si>
  <si>
    <t>293210 Ubaíra</t>
  </si>
  <si>
    <t>293290 Valença</t>
  </si>
  <si>
    <t>293317 Varzedo</t>
  </si>
  <si>
    <t>290150 Anguera</t>
  </si>
  <si>
    <t>290210 Araci</t>
  </si>
  <si>
    <t>290260 Baixa Grande</t>
  </si>
  <si>
    <t>290640 Candeal</t>
  </si>
  <si>
    <t>290650 Candeias</t>
  </si>
  <si>
    <t>290685 Capela do Alto Alegre</t>
  </si>
  <si>
    <t>290890 Coração de Maria</t>
  </si>
  <si>
    <t>291050 Entre Rios</t>
  </si>
  <si>
    <t>291380 Ipecaetá</t>
  </si>
  <si>
    <t>291400 Ipirá</t>
  </si>
  <si>
    <t>291450 Irará</t>
  </si>
  <si>
    <t>291760 Jaguaquara</t>
  </si>
  <si>
    <t>292290 Nova Soure</t>
  </si>
  <si>
    <t>292405 Pé de Serra</t>
  </si>
  <si>
    <t>292465 Pintadas</t>
  </si>
  <si>
    <t>292595 Rafael Jambeiro</t>
  </si>
  <si>
    <t>292630 Riachão do Jacuípe</t>
  </si>
  <si>
    <t>292750 Santa Bárbara</t>
  </si>
  <si>
    <t>292790 Santa Inês</t>
  </si>
  <si>
    <t>292830 Santanópolis</t>
  </si>
  <si>
    <t>292880 Santo Estêvão</t>
  </si>
  <si>
    <t>292930 São Gonçalo dos Campos</t>
  </si>
  <si>
    <t>293040 Serra Preta</t>
  </si>
  <si>
    <t>293050 Serrinha</t>
  </si>
  <si>
    <t>293110 Tanquinho</t>
  </si>
  <si>
    <t>293170 Terra Nova</t>
  </si>
  <si>
    <t>290140 Angical</t>
  </si>
  <si>
    <t>290320 Barreiras</t>
  </si>
  <si>
    <t>290390 Bom Jesus da Lapa</t>
  </si>
  <si>
    <t>290410 Boquira</t>
  </si>
  <si>
    <t>290450 Brotas de Macaúbas</t>
  </si>
  <si>
    <t>290940 Cotegipe</t>
  </si>
  <si>
    <t>291410 Ipupiara</t>
  </si>
  <si>
    <t>291955 Luís Eduardo Magalhães</t>
  </si>
  <si>
    <t>292160 Morpará</t>
  </si>
  <si>
    <t>292320 Oliveira dos Brejinhos</t>
  </si>
  <si>
    <t>292370 Paratinga</t>
  </si>
  <si>
    <t>293360 Xique-Xique</t>
  </si>
  <si>
    <t>290060 Aiquara</t>
  </si>
  <si>
    <t>290195 Apuarema</t>
  </si>
  <si>
    <t>290310 Barra do Rocha</t>
  </si>
  <si>
    <t>290370 Boa Nova</t>
  </si>
  <si>
    <t>291000 Dário Meira</t>
  </si>
  <si>
    <t>291290 Ibirataia</t>
  </si>
  <si>
    <t>291430 Iramaia</t>
  </si>
  <si>
    <t>291510 Itagi</t>
  </si>
  <si>
    <t>291520 Itagibá</t>
  </si>
  <si>
    <t>291570 Itamari</t>
  </si>
  <si>
    <t>291620 Itapé</t>
  </si>
  <si>
    <t>291800 Jequié</t>
  </si>
  <si>
    <t>291830 Jitaúna</t>
  </si>
  <si>
    <t>292490 Planaltino</t>
  </si>
  <si>
    <t>292510 Poções</t>
  </si>
  <si>
    <t>292550 Prado</t>
  </si>
  <si>
    <t>290115 América Dourada</t>
  </si>
  <si>
    <t>290300 Barra do Mendes</t>
  </si>
  <si>
    <t>290323 Barro Alto</t>
  </si>
  <si>
    <t>290530 Cafarnaum</t>
  </si>
  <si>
    <t>290600 Campo Formoso</t>
  </si>
  <si>
    <t>290620 Canarana</t>
  </si>
  <si>
    <t>290760 Central</t>
  </si>
  <si>
    <t>291240 Ibipeba</t>
  </si>
  <si>
    <t>291310 Ibititá</t>
  </si>
  <si>
    <t>291535 Itaguaçu da Bahia</t>
  </si>
  <si>
    <t>291835 João Dourado</t>
  </si>
  <si>
    <t>291850 Jussara</t>
  </si>
  <si>
    <t>291915 Lapão</t>
  </si>
  <si>
    <t>292205 Mulungu do Morro</t>
  </si>
  <si>
    <t>292560 Presidente Dutra</t>
  </si>
  <si>
    <t>292925 São Gabriel</t>
  </si>
  <si>
    <t>293240 Uibaí</t>
  </si>
  <si>
    <t>290130 Andaraí</t>
  </si>
  <si>
    <t>290380 Boa Vista do Tupim</t>
  </si>
  <si>
    <t>290405 Bonito</t>
  </si>
  <si>
    <t>291190 Iaçu</t>
  </si>
  <si>
    <t>291960 Macajuba</t>
  </si>
  <si>
    <t>292080 Marcionílio Souza</t>
  </si>
  <si>
    <t>292190 Mucugê</t>
  </si>
  <si>
    <t>292285 Nova Redenção</t>
  </si>
  <si>
    <t>292303 Novo Horizonte</t>
  </si>
  <si>
    <t>293280 Utinga</t>
  </si>
  <si>
    <t>293340 Wagner</t>
  </si>
  <si>
    <t>290090 Almadina</t>
  </si>
  <si>
    <t>290340 Belmonte</t>
  </si>
  <si>
    <t>290470 Buerarema</t>
  </si>
  <si>
    <t>290560 Camacan</t>
  </si>
  <si>
    <t>290630 Canavieiras</t>
  </si>
  <si>
    <t>290660 Candiba</t>
  </si>
  <si>
    <t>291072 Eunápolis</t>
  </si>
  <si>
    <t>291100 Floresta Azul</t>
  </si>
  <si>
    <t>291180 Guaratinga</t>
  </si>
  <si>
    <t>291210 Ibicaraí</t>
  </si>
  <si>
    <t>291230 Ibicuí</t>
  </si>
  <si>
    <t>291465 Itabela</t>
  </si>
  <si>
    <t>291490 Itacaré</t>
  </si>
  <si>
    <t>291530 Itagimirim</t>
  </si>
  <si>
    <t>291550 Itajuípe</t>
  </si>
  <si>
    <t>291630 Itapebi</t>
  </si>
  <si>
    <t>291710 Itororó</t>
  </si>
  <si>
    <t>292070 Maraú</t>
  </si>
  <si>
    <t>292090 Mascote</t>
  </si>
  <si>
    <t>292390 Pau Brasil</t>
  </si>
  <si>
    <t>293220 Ubaitaba</t>
  </si>
  <si>
    <t>293270 Uruçuca</t>
  </si>
  <si>
    <t>290510 Caém</t>
  </si>
  <si>
    <t>290550 Caldeirão Grande</t>
  </si>
  <si>
    <t>290687 Capim Grosso</t>
  </si>
  <si>
    <t>291750 Jacobina</t>
  </si>
  <si>
    <t>292120 Miguel Calmon</t>
  </si>
  <si>
    <t>292140 Mirangaba</t>
  </si>
  <si>
    <t>292170 Morro do Chapéu</t>
  </si>
  <si>
    <t>292210 Mundo Novo</t>
  </si>
  <si>
    <t>292460 Pindobaçu</t>
  </si>
  <si>
    <t>292593 Quixabeira</t>
  </si>
  <si>
    <t>292937 São José do Jacuípe</t>
  </si>
  <si>
    <t>293060 Serrolândia</t>
  </si>
  <si>
    <t>293310 Várzea do Poço</t>
  </si>
  <si>
    <t>293315 Várzea Nova</t>
  </si>
  <si>
    <t>290230 Aratuípe</t>
  </si>
  <si>
    <t>290490 Cachoeira</t>
  </si>
  <si>
    <t>290570 Camaçari</t>
  </si>
  <si>
    <t>290580 Camamu</t>
  </si>
  <si>
    <t>290840 Conceição do Coité</t>
  </si>
  <si>
    <t>290850 Conceição do Jacuípe</t>
  </si>
  <si>
    <t>291005 Dias d'Ávila</t>
  </si>
  <si>
    <t>291010 Dom Basílio</t>
  </si>
  <si>
    <t>291020 Dom Macedo Costa</t>
  </si>
  <si>
    <t>291085 Filadélfia</t>
  </si>
  <si>
    <t>291340 Igaporã</t>
  </si>
  <si>
    <t>291610 Itaparica</t>
  </si>
  <si>
    <t>291810 Jeremoabo</t>
  </si>
  <si>
    <t>291840 Juazeiro</t>
  </si>
  <si>
    <t>291920 Lauro de Freitas</t>
  </si>
  <si>
    <t>291992 Madre de Deus</t>
  </si>
  <si>
    <t>292100 Mata de São João</t>
  </si>
  <si>
    <t>292360 Paramirim</t>
  </si>
  <si>
    <t>292400 Paulo Afonso</t>
  </si>
  <si>
    <t>292420 Pedro Alexandre</t>
  </si>
  <si>
    <t>292600 Remanso</t>
  </si>
  <si>
    <t>292700 Rio Real</t>
  </si>
  <si>
    <t>292860 Santo Amaro</t>
  </si>
  <si>
    <t>292975 Saubara</t>
  </si>
  <si>
    <t>293070 Simões Filho</t>
  </si>
  <si>
    <t>293077 Sobradinho</t>
  </si>
  <si>
    <t>293320 Vera Cruz</t>
  </si>
  <si>
    <t>290610 Canápolis</t>
  </si>
  <si>
    <t>290720 Casa Nova</t>
  </si>
  <si>
    <t>290810 Cocos</t>
  </si>
  <si>
    <t>290910 Coribe</t>
  </si>
  <si>
    <t>290930 Correntina</t>
  </si>
  <si>
    <t>290050 Érico Cardoso</t>
  </si>
  <si>
    <t>291077 Feira da Mata</t>
  </si>
  <si>
    <t>291130 Gentio do Ouro</t>
  </si>
  <si>
    <t>291735 Jaborandi</t>
  </si>
  <si>
    <t>292820 Santana</t>
  </si>
  <si>
    <t>292905 São Félix do Coribe</t>
  </si>
  <si>
    <t>293020 Sento Sé</t>
  </si>
  <si>
    <t>293015 Serra do Ramalho</t>
  </si>
  <si>
    <t>293030 Serra Dourada</t>
  </si>
  <si>
    <t>293075 Sítio do Mato</t>
  </si>
  <si>
    <t>290035 Adustina</t>
  </si>
  <si>
    <t>290040 Água Fria</t>
  </si>
  <si>
    <t>290360 Biritinga</t>
  </si>
  <si>
    <t>290780 Cícero Dantas</t>
  </si>
  <si>
    <t>291070 Euclides da Cunha</t>
  </si>
  <si>
    <t>291075 Fátima</t>
  </si>
  <si>
    <t>291185 Heliópolis</t>
  </si>
  <si>
    <t>291330 Ichu</t>
  </si>
  <si>
    <t>291910 Lamarão</t>
  </si>
  <si>
    <t>292150 Monte Santo</t>
  </si>
  <si>
    <t>292265 Nordestina</t>
  </si>
  <si>
    <t>292580 Queimadas</t>
  </si>
  <si>
    <t>292610 Retirolândia</t>
  </si>
  <si>
    <t>292895 São Domingos</t>
  </si>
  <si>
    <t>293076 Sítio do Quinto</t>
  </si>
  <si>
    <t>293150 Teofilândia</t>
  </si>
  <si>
    <t>293190 Tucano</t>
  </si>
  <si>
    <t>293200 Uauá</t>
  </si>
  <si>
    <t>293300 Valente</t>
  </si>
  <si>
    <t>290135 Andorinha</t>
  </si>
  <si>
    <t>290180 Antônio Gonçalves</t>
  </si>
  <si>
    <t>291350 Iguaí</t>
  </si>
  <si>
    <t>291700 Itiúba</t>
  </si>
  <si>
    <t>291770 Jaguarari</t>
  </si>
  <si>
    <t>292525 Ponto Novo</t>
  </si>
  <si>
    <t>293245 Umburanas</t>
  </si>
  <si>
    <t>290080 Alcobaça</t>
  </si>
  <si>
    <t>290690 Caravelas</t>
  </si>
  <si>
    <t>291280 Ibirapuã</t>
  </si>
  <si>
    <t>291560 Itamaraju</t>
  </si>
  <si>
    <t>291600 Itanhém</t>
  </si>
  <si>
    <t>291845 Jucuruçu</t>
  </si>
  <si>
    <t>291890 Lajedão</t>
  </si>
  <si>
    <t>292110 Medeiros Neto</t>
  </si>
  <si>
    <t>292200 Mucuri</t>
  </si>
  <si>
    <t>292300 Nova Viçosa</t>
  </si>
  <si>
    <t>293250 Una</t>
  </si>
  <si>
    <t>293325 Vereda</t>
  </si>
  <si>
    <t>290460 Brumado</t>
  </si>
  <si>
    <t>290500 Caculé</t>
  </si>
  <si>
    <t>290520 Caetité</t>
  </si>
  <si>
    <t>290710 Carinhanha</t>
  </si>
  <si>
    <t>291170 Guanambi</t>
  </si>
  <si>
    <t>291200 Ibiassucê</t>
  </si>
  <si>
    <t>291720 Ituaçu</t>
  </si>
  <si>
    <t>291733 Iuiú</t>
  </si>
  <si>
    <t>291740 Jacaraci</t>
  </si>
  <si>
    <t>291875 Lagoa Real</t>
  </si>
  <si>
    <t>291940 Licínio de Almeida</t>
  </si>
  <si>
    <t>292020 Malhada</t>
  </si>
  <si>
    <t>292105 Matina</t>
  </si>
  <si>
    <t>292180 Mortugaba</t>
  </si>
  <si>
    <t>292340 Palmas de Monte Alto</t>
  </si>
  <si>
    <t>292450 Pindaí</t>
  </si>
  <si>
    <t>292640 Riacho de Santana</t>
  </si>
  <si>
    <t>292680 Rio do Antônio</t>
  </si>
  <si>
    <t>293000 Sebastião Laranjeiras</t>
  </si>
  <si>
    <t>293100 Tanhaçu</t>
  </si>
  <si>
    <t>293105 Tanque Novo</t>
  </si>
  <si>
    <t>DEF=F:\TABWIN\SUS\SIH\TABELAS\RD2008.DEF</t>
  </si>
  <si>
    <t>PATH=F:\TABWIN\SUS\SIH\DADOS\RD*.DBC</t>
  </si>
  <si>
    <t>Linha=Gestão</t>
  </si>
  <si>
    <t>Incremento=Val SH Gestor</t>
  </si>
  <si>
    <t>Incremento=Val SP Gestor</t>
  </si>
  <si>
    <t>Proc realiz [2008+: 0401020088 EXERESE DE CISTO SACRO-COCCIGEO</t>
  </si>
  <si>
    <t xml:space="preserve">    0402010043 TIREOIDECTOMIA TOTAL</t>
  </si>
  <si>
    <t xml:space="preserve">    0403020123 TRATAMENTO CIRURGICO DE SINDROME COMPRESSIVA EM TUNEL OSTEO-FIBROSO AO NIVEL DO CARPO</t>
  </si>
  <si>
    <t xml:space="preserve">    0404010016 ADENOIDECTOMIA|0404010024 AMIGDALECTOMIA</t>
  </si>
  <si>
    <t xml:space="preserve">    0404010032 AMIGDALECTOMIA C/ ADENOIDECTOMIA|0404010105 ESTAPEDECTOMIA</t>
  </si>
  <si>
    <t xml:space="preserve">    0404010113 EXERESE DE PAPILOMA EM LARINGE</t>
  </si>
  <si>
    <t xml:space="preserve">    0404010121 EXERESE DE TUMOR DE VIAS AEREAS SUPERIORES, FACE E PESCOCO</t>
  </si>
  <si>
    <t xml:space="preserve">    0404010130 EXTIRPACAO DE TUMOR DO CAVUM E FARINGE</t>
  </si>
  <si>
    <t xml:space="preserve">    0404010172 LARINGECTOMIA PARCIAL|0404010210 MASTOIDECTOMIA RADICAL</t>
  </si>
  <si>
    <t xml:space="preserve">    0404010229 MASTOIDECTOMIA SUBTOTAL|0404010237 MICROCIRURGIA OTOLOGICA</t>
  </si>
  <si>
    <t xml:space="preserve">    0404010326 SINUSOTOMIA BILATERAL|0404010334 SINUSOTOMIA ESFENOIDAL</t>
  </si>
  <si>
    <t xml:space="preserve">    0404010350 TIMPANOPLASTIA (UNI / BILATERAL)|0404010415 TURBINECTOMIA</t>
  </si>
  <si>
    <t xml:space="preserve">    0404010466 PAROTIDECTOMIA PARCIAL OU SUBTOTAL</t>
  </si>
  <si>
    <t xml:space="preserve">    0404010482 SEPTOPLASTIA PARA CORREÇÃO DE DESVIO</t>
  </si>
  <si>
    <t xml:space="preserve">    0404010512 SINUSOTOMIA TRANSMAXILAR</t>
  </si>
  <si>
    <t xml:space="preserve">    0405010010 CORRECAO CIRURGICA DE ENTROPIO E ECTROPIO</t>
  </si>
  <si>
    <t xml:space="preserve">    0405010028 CORRECAO CIRURGICA DE EPICANTO E TELECANTO</t>
  </si>
  <si>
    <t xml:space="preserve">    0405010036 DACRIOCISTORRINOSTOMIA</t>
  </si>
  <si>
    <t xml:space="preserve">    0405010079 EXERESE DE CALAZIO E OUTRAS PEQUENAS LESOES DA PALPEBRA E SUPERCILIOS</t>
  </si>
  <si>
    <t xml:space="preserve">    0405010117 RECONSTITUICAO DE CANAL LACRIMAL</t>
  </si>
  <si>
    <t xml:space="preserve">    0405010125 RECONSTITUICAO PARCIAL DE PALPEBRA COM TARSORRAFIA</t>
  </si>
  <si>
    <t xml:space="preserve">    0405020015 CORRECAO CIRURGICA DE ESTRABISMO (ACIMA DE 2 MUSCULOS)</t>
  </si>
  <si>
    <t xml:space="preserve">    0405020023 CORRECAO CIRURGICA DO ESTRABISMO (ATE 2 MUSCULOS)</t>
  </si>
  <si>
    <t xml:space="preserve">    0405030045 FOTOCOAGULACAO A LASER</t>
  </si>
  <si>
    <t xml:space="preserve">    0405030070 RETINOPEXIA C/ INTROFLEXAO ESCLERAL</t>
  </si>
  <si>
    <t xml:space="preserve">    0405030134 VITRECTOMIA ANTERIOR|0405030142 VITRECTOMIA POSTERIOR</t>
  </si>
  <si>
    <t xml:space="preserve">    0405030169 VITRECTOMIA POSTERIOR COM INFUSÃO DE PERFLUOCARBONO E ENDOLASER</t>
  </si>
  <si>
    <t xml:space="preserve">    0405030177 VITRECTOMIA POSTERIOR COM INFUSÃO DE PERFLUOCARBONO/ÓLEO DE SILICONE/ENDOLASER</t>
  </si>
  <si>
    <t xml:space="preserve">    0405030185 TERMOTERAPIA TRANSPUPILAR</t>
  </si>
  <si>
    <t xml:space="preserve">    0405030193 PAN-FOTOCOAGULAÇÃO DE RETINA A LASER</t>
  </si>
  <si>
    <t xml:space="preserve">    0405040016 CORRECAO CIRURGICA DE LAGOFTALMO</t>
  </si>
  <si>
    <t xml:space="preserve">    0405040105 EXPLANTE DE LENTE INTRA OCULAR</t>
  </si>
  <si>
    <t xml:space="preserve">    0405040202 TRATAMENTO DE PTOSE PALPEBRAL</t>
  </si>
  <si>
    <t xml:space="preserve">    0405040210 REPOSICIONAMENTO DE LENTE INTRAOCULAR</t>
  </si>
  <si>
    <t xml:space="preserve">    0405050011 CAPSULECTOMIA POSTERIOR CIRURGICA</t>
  </si>
  <si>
    <t xml:space="preserve">    0405050020 CAPSULOTOMIA A YAG LASER</t>
  </si>
  <si>
    <t xml:space="preserve">    0405050046 CICLOCRIOCOAGULACAO / DIATERMIA|0405050054 CICLODIALISE</t>
  </si>
  <si>
    <t xml:space="preserve">    0405050097 FACECTOMIA C/ IMPLANTE DE LENTE INTRA-OCULAR</t>
  </si>
  <si>
    <t xml:space="preserve">    0405050100 FACECTOMIA S/ IMPLANTE DE LENTE INTRA-OCULAR</t>
  </si>
  <si>
    <t xml:space="preserve">    0405050119 FACOEMULSIFICACAO C/ IMPLANTE DE LENTE INTRA-OCULAR RIGIDA</t>
  </si>
  <si>
    <t xml:space="preserve">    0405050127 FOTOTRABECULOPLASTIA A LASER</t>
  </si>
  <si>
    <t xml:space="preserve">    0405050135 IMPLANTE DE PROTESE ANTI-GLAUCOMATOSA</t>
  </si>
  <si>
    <t xml:space="preserve">    0405050143 IMPLANTE INTRA-ESTROMAL</t>
  </si>
  <si>
    <t xml:space="preserve">    0405050151 IMPLANTE SECUNDARIO DE LENTE INTRA-OCULAR - LIO</t>
  </si>
  <si>
    <t xml:space="preserve">    0405050194 IRIDOTOMIA A LASER|0405050216 RECOBRIMENTO CONJUNTIVAL</t>
  </si>
  <si>
    <t xml:space="preserve">    0405050224 RECONSTITUICAO DE FORNIX CONJUNTIVAL|0405050321 TRABECULECTOMIA</t>
  </si>
  <si>
    <t xml:space="preserve">    0405050356 TRATAMENTO CIRURGICO DE GLAUCOMA CONGENITO</t>
  </si>
  <si>
    <t xml:space="preserve">    0405050372 FACOEMULSIFICACAO C/ IMPLANTE DE LENTE INTRA-OCULAR DOBRAVEL</t>
  </si>
  <si>
    <t xml:space="preserve">    0406020566 TRATAMENTO CIRURGICO DE VARIZES (BILATERAL)</t>
  </si>
  <si>
    <t xml:space="preserve">    0406020574 TRATAMENTO CIRURGICO DE VARIZES (UNILATERAL)</t>
  </si>
  <si>
    <t xml:space="preserve">    0407020080 COLECTOMIA VIDEOLAPAROSCOPICA</t>
  </si>
  <si>
    <t xml:space="preserve">    0407020276 FISTULECTOMIA / FISTULOTOMIA ANAL|0407020284 HEMORROIDECTOMIA</t>
  </si>
  <si>
    <t xml:space="preserve">    0407030026 COLECISTECTOMIA|0407030034 COLECISTECTOMIA VIDEOLAPAROSCOPICA</t>
  </si>
  <si>
    <t xml:space="preserve">    0407030077 COLEDOCOTOMIA VIDEOLAPAROSCOPICA</t>
  </si>
  <si>
    <t xml:space="preserve">    0407030190 PANCREATECTOMIA VIDEOLAPAROSCOPICA</t>
  </si>
  <si>
    <t xml:space="preserve">    0407040064 HERNIOPLASTIA EPIGASTRICA</t>
  </si>
  <si>
    <t xml:space="preserve">    0407040072 HERNIOPLASTIA EPIGASTRICA VIDEOLAPAROSCOPICA</t>
  </si>
  <si>
    <t xml:space="preserve">    0407040080 HERNIOPLASTIA INCISIONAL</t>
  </si>
  <si>
    <t xml:space="preserve">    0407040099 HERNIOPLASTIA INGUINAL (BILATERAL)</t>
  </si>
  <si>
    <t xml:space="preserve">    0407040102 HERNIOPLASTIA INGUINAL / CRURAL (UNILATERAL)</t>
  </si>
  <si>
    <t xml:space="preserve">    0407040129 HERNIOPLASTIA UMBILICAL</t>
  </si>
  <si>
    <t xml:space="preserve">    0407040137 HERNIORRAFIA INGUINAL VIDEOLAPAROSCOPICA</t>
  </si>
  <si>
    <t xml:space="preserve">    0407040153 HERNIORRAFIA UMBILICAL VIDEOLAPAROSCOPICA</t>
  </si>
  <si>
    <t xml:space="preserve">    0408010045 ARTROPLASTIA ESCAPULO-UMERAL PARCIAL</t>
  </si>
  <si>
    <t xml:space="preserve">    0408010142 REPARO DE ROTURA DO MANGUITO ROTADOR (INCLUI PROCEDIMENTOS DESCOMPRESSIVOS)</t>
  </si>
  <si>
    <t xml:space="preserve">    0408010150 TRATAMENTO CIRÚRGICO DE FRATURA DA CLAVÍCULA</t>
  </si>
  <si>
    <t xml:space="preserve">    0408010185 TRATAMENTO CIRURGICO DE LUXACAO / FRATURA-LUXACAO ACROMIO-CLAVICULAR</t>
  </si>
  <si>
    <t xml:space="preserve">    0408010223 TRATAMENTO CIRURGICO DE RETARDO DE CONSOLIDACAO DA PSEUDARTROSE DE CLAVICULA / ESCAPULA</t>
  </si>
  <si>
    <t xml:space="preserve">    0408010231 TRATAMENTO CIRÚRGICO DA SÍNDROME DO IMPACTO SUB-ACROMIAL</t>
  </si>
  <si>
    <t xml:space="preserve">    0408020032 ARTRODESE DE MÉDIAS / GRANDES ARTICULAÇÕES DE MEMBRO SUPERIOR</t>
  </si>
  <si>
    <t xml:space="preserve">    0408020040 ARTROPLASTIA DE ARTICULAÇÃO DA MÃO</t>
  </si>
  <si>
    <t xml:space="preserve">    0408020059 ARTROPLASTIA DE CABEÇA DO RÁDIO</t>
  </si>
  <si>
    <t xml:space="preserve">    0408020091 RESSECÇÃO DO OLECRANO E/OU CABEÇA DO RÁDIO</t>
  </si>
  <si>
    <t xml:space="preserve">    0408020105 FASCIOTOMIA DE MEMBROS SUPERIORES</t>
  </si>
  <si>
    <t xml:space="preserve">    0408020130 RECONSTRUÇÃO CAPSULO-LIGAMENTAR DE COTOVELO PUNHO</t>
  </si>
  <si>
    <t xml:space="preserve">    0408020148 RECONSTRUÇÃO DE POLIA TENDINOSA DOS DEDOS DA MÃO</t>
  </si>
  <si>
    <t xml:space="preserve">    0408020300 TENOSINOVECTOMIA EM MEMBRO SUPERIOR</t>
  </si>
  <si>
    <t xml:space="preserve">    0408020326 TRATAMENTO CIRÚRGICO DE DEDO EM GATILHO</t>
  </si>
  <si>
    <t xml:space="preserve">    0408020342 TRATAMENTO CIRÚRGICO DE FRATURA / LESÃO FISARIA DAS FALANGES DA MÃO (COM FIXAÇÃO)</t>
  </si>
  <si>
    <t xml:space="preserve">    0408020350 TRATAMENTO CIRÚRGICO DE FRATURA / LESÃO FISARIA DE EPI~CÔNDILO / EPITROCLEA DO ÚMERO</t>
  </si>
  <si>
    <t xml:space="preserve">    0408020369 TRATAMENTO CIRÚRGICO DE FRATURA / LESÃO FISARIA DO CÔNDILO / TRÓCLEA/APOFISE CORONÓIDE DO ULNA / CAB</t>
  </si>
  <si>
    <t xml:space="preserve">    0408020377 TRATAMENTO CIRÚRGICO DE FRATURA / LESÃO FISARIA DOS METACARPIANOS</t>
  </si>
  <si>
    <t xml:space="preserve">    0408020407 TRATAMENTO CIRÚRGICO DE FRATURA DA EXTREMIDADE / METÁFISE DISTAL DOS OSSOS DO ANTEBRAÇO</t>
  </si>
  <si>
    <t xml:space="preserve">    0408020415 TRATAMENTO CIRÚRGICO DE FRATURA DE EXTREMIDADES / METÁFISE PROXIMAL DOS OSSOS DO ANTEBRAÇO</t>
  </si>
  <si>
    <t xml:space="preserve">    0408020423 TRATAMENTO CIRÚRGICO DE FRATURA DIAFISARIA DE AMBOS OS OSSOS DO ANTEBRAÇO (C/ SINTESE)</t>
  </si>
  <si>
    <t xml:space="preserve">    0408020431 TRATAMENTO CIRÚRGICO DE FRATURA DIAFISARIA ÚNICA DO RÁDIO / DA ULNA</t>
  </si>
  <si>
    <t xml:space="preserve">    0408020440 TRATAMENTO CIRÚRGICO DE FRATURA LESÃO FISARIA DOS OSSOS DO ANTEBRAÇO</t>
  </si>
  <si>
    <t xml:space="preserve">    0408020458 TRATAMENTO CIRÚRGICO DE FRATURA-LUXAÇÃO DE GALEAZZI / MONTEGGIA / ESSEX-LOPRESTI</t>
  </si>
  <si>
    <t xml:space="preserve">    0408020466 TRATAMENTO CIRÚRGICO DE FRATURAS DOS OSSOS DO CARPO</t>
  </si>
  <si>
    <t xml:space="preserve">    0408020482 TRATAMENTO CIRÚRGICO DE LESÃO AGUDA CAPSULO-LIGAMENTAR DO MEMBRO SUPERIOR: COTOVELO / PUNHO</t>
  </si>
  <si>
    <t xml:space="preserve">    0408020490 TRATAMENTO CIRÚRGICO DE LESÃO DA MUSCULATURA INTRÍNSECA DA MÃO</t>
  </si>
  <si>
    <t xml:space="preserve">    0408020504 TRATAMENTO CIRÚRGICO DE LESÃO EVOLUTIVA FISARIA NO MEMBRO SUPERIOR</t>
  </si>
  <si>
    <t xml:space="preserve">    0408020512 TRATAMENTO CIRÚRGICO DE LUXAÇÃO / FRATURA-LUXAÇÃO CARPO-METACARPIANA</t>
  </si>
  <si>
    <t xml:space="preserve">    0408020520 TRATAMENTO CIRÚRGICO DE LUXAÇÃO / FRATURA-LUXACAO DOS OSSOS DO CARPO</t>
  </si>
  <si>
    <t xml:space="preserve">    0408020555 TRATAMENTO CIRÚRGICO DE PSEUDARTROSE / RETARDO DE CONSOLIDAÇÃO / PERDA ÓSSEA DA MÃO</t>
  </si>
  <si>
    <t xml:space="preserve">    0408020563 TRATAMENTO CIRÚRGICO DE PSEUDARTROSE / RETARDO DE CONSOLIDAÇÃO / PERDA ÓSSEA DO ANTEBRAÇO</t>
  </si>
  <si>
    <t xml:space="preserve">    0408020571 TRATAMENTO CIRÚRGICO DE PSEUDARTROSE / RETARDO DE CONSOLIDAÇÃO / PERDA ÓSSEA DO ÚMERO</t>
  </si>
  <si>
    <t xml:space="preserve">    0408020580 TRATAMENTO CIRÚRGICO DE PSEUDARTROSE AO NÍVEL DO COTOVELO</t>
  </si>
  <si>
    <t xml:space="preserve">    0408020598 TRATAMENTO CIRÚRGICO DE PSEUDARTROSE NA REGIÃO METAFISE-EPIFISARIA DISTAL DO RADIO E ULNA</t>
  </si>
  <si>
    <t xml:space="preserve">    0408020601 TRATAMENTO CIRÚRGICO DE PSEUDO-RETARDO / CONSOLIDAÇÃO / PERDA ÓSSEA AO ÍIVEL DO CARPO</t>
  </si>
  <si>
    <t xml:space="preserve">    0408020628 TRATAMENTO CIRÚRGICO DE SINDACTILIA DA MÃO (POR ESPACO INTERDIGITAL)</t>
  </si>
  <si>
    <t xml:space="preserve">    0408030399 DISCECTOMIA CERVICAL / LOMBAR / LOMBO-SACRA POR VIA POSTERIOR (UM NÍVEL)</t>
  </si>
  <si>
    <t xml:space="preserve">    0408030402 DISCECTOMIA CERVICAL / LOMBAR / LOMBO-SACRA POR VIA POSTERIOR (DOIS NÍVEIS)</t>
  </si>
  <si>
    <t xml:space="preserve">    0408030534 RESSECÇÃO DE ELEMENTO VERTEBRAL POSTERIOR / POSTERO-LATERAL / DISTAL A C2 (MAIS DE 2 SEGMENTOS)</t>
  </si>
  <si>
    <t xml:space="preserve">    0408040050 ARTROPLASTIA PARCIAL DE QUADRIL</t>
  </si>
  <si>
    <t xml:space="preserve">    0408040076 ARTROPLASTIA DE REVISÃO OU RECONSTRUÇÃO DO QUADRIL</t>
  </si>
  <si>
    <t xml:space="preserve">    0408040084 ARTROPLASTIA TOTAL PRIMÁRIA DO QUADRIL CIMENTADA</t>
  </si>
  <si>
    <t xml:space="preserve">    0408040092 ARTROPLASTIA TOTAL PRIMARIA DO QUADRIL NÃO CIMENTADA / HÍBRIDA</t>
  </si>
  <si>
    <t xml:space="preserve">    0408040122 EPIFISIODESE DO TROCANTER MAIOR DO FÊMUR</t>
  </si>
  <si>
    <t xml:space="preserve">    0408040130 EPIFISIODESE FEMORAL PROXIMAL IN SITU</t>
  </si>
  <si>
    <t xml:space="preserve">    0408040343 TRATAMENTO CIRURGICO DE LUXACAO ESPONTANEA / PROGRESSIVA / PARALITICA DO QUADRIL</t>
  </si>
  <si>
    <t xml:space="preserve">    0408050039 ARTRODESE DE MEDIAS / GRANDES ARTICULACOES DE MEMBRO INFERIOR</t>
  </si>
  <si>
    <t xml:space="preserve">    0408050055 ARTROPLASTIA TOTAL DE JOELHO - REVISAO / RECONSTRUCAO</t>
  </si>
  <si>
    <t xml:space="preserve">    0408050063 ARTROPLASTIA TOTAL PRIMARIA DO JOELHO</t>
  </si>
  <si>
    <t xml:space="preserve">    0408050101 PATELECTOMIA TOTAL OU PARCIAL|0408050110 QUADRICEPSPLASTIA</t>
  </si>
  <si>
    <t xml:space="preserve">    0408050128 REALINHAMENTO DO MECANISMO EXTENSOR DO JOELHO</t>
  </si>
  <si>
    <t xml:space="preserve">    0408050136 RECONSTRUCAO DE TENDAO PATELAR / TENDAO QUADRICIPITAL</t>
  </si>
  <si>
    <t xml:space="preserve">    0408050144 RECONSTRUCAO LIGAMENTAR DO TORNOZELO</t>
  </si>
  <si>
    <t xml:space="preserve">    0408050152 RECONSTRUCAO LIGAMENTAR EXTRA-ARTICULAR DO JOELHO</t>
  </si>
  <si>
    <t xml:space="preserve">    0408050160 RECONSTRUCAO LIGAMENTAR INTRA-ARTICULAR DO JOELHO (CRUZADO ANTERIOR)</t>
  </si>
  <si>
    <t xml:space="preserve">    0408050179 RECONSTRUCAO LIGAMENTAR INTRA-ARTICULAR DO JOELHO (CRUZADO POSTERIOR C/ OU S/ ANTERIOR)</t>
  </si>
  <si>
    <t xml:space="preserve">    0408050322 REPARO DE BAINHA TENDINOSA AO NIVEL DO TORNOZELO</t>
  </si>
  <si>
    <t xml:space="preserve">    0408050330 REVISAO CIRURGICA DE COTO DE AMPUTACAO EM MEMBRO INFERIOR (EXCETO DEDOS DO PE)</t>
  </si>
  <si>
    <t xml:space="preserve">    0408050349 REVISAO CIRURGICA DO PE TORTO CONGENITO</t>
  </si>
  <si>
    <t xml:space="preserve">    0408050373 TENOSINOVECTOMIA EM MEMBRO INFERIOR</t>
  </si>
  <si>
    <t xml:space="preserve">    0408050390 TRANSFERENCIA MUSCULAR / TENDINOSA NO MEMBRO INFERIOR</t>
  </si>
  <si>
    <t xml:space="preserve">    0408050438 TRATAMENTO CIRURGICO DE AVULSAO DO GRANDE E DO PEQUENO TROCANTER</t>
  </si>
  <si>
    <t xml:space="preserve">    0408050454 TRATAMENTO CIRURGICO DE FRATURA / LESAO FISARIA DE OSSOS DO MEDIO-PE</t>
  </si>
  <si>
    <t xml:space="preserve">    0408050462 TRATAMENTO CIRURGICO DE FRATURA / LESAO FISARIA DOS METATARSIANOS</t>
  </si>
  <si>
    <t xml:space="preserve">    0408050470 TRATAMENTO CIRURGICO DE FRATURA / LESAO FISARIA DOS PODODACTILOS</t>
  </si>
  <si>
    <t xml:space="preserve">    0408050497 TRATAMENTO CIRÚRGICO DE FRATURA BIMALEOLAR / TRIMALEOLAR / DA FRATURA-LUXAÇÃO DO TORNOZELO</t>
  </si>
  <si>
    <t xml:space="preserve">    0408050527 TRATAMENTO CIRÚRGICO DE FRATURA DA PATELA POR FIXAÇÃO INTERNA</t>
  </si>
  <si>
    <t xml:space="preserve">    0408050535 TRATAMENTO CIRÚRGICO DE FRATURA DO CALCÂNEO</t>
  </si>
  <si>
    <t xml:space="preserve">    0408050560 TRATAMENTO CIRÚRGICO DE FRATURA DO TALUS</t>
  </si>
  <si>
    <t xml:space="preserve">    0408050578 TRATAMENTO CIRÚRGICO DE FRATURA DO TORNOZELO UNIMALEOLAR</t>
  </si>
  <si>
    <t xml:space="preserve">    0408050608 TRATAMENTO CIRÚRGICO DE FRATURA LESÃO FISÁRIA DISTAL DE TÍBIA</t>
  </si>
  <si>
    <t xml:space="preserve">    0408050659 TRATAMENTO CIRÚRGICO DE HALUX VALGUS C/ OSTEOTOMIA DO PRIMEIRO OSSO METATARSIANO</t>
  </si>
  <si>
    <t xml:space="preserve">    0408050667 TRATAMENTO CIRÚRGICO DE LESÃO AGUDA CAPSULO-LIGAMENTAR MEMBRO INFERIOR (JOELHO / TORNOZELO)</t>
  </si>
  <si>
    <t xml:space="preserve">    0408050675 TRATAMENTO CIRÚRGICO DE LESÃO EVOLUTIVA FISÁRIA NO MEMBRO INFERIOR</t>
  </si>
  <si>
    <t xml:space="preserve">    0408050730 TRATAMENTO CIRÚRGICO DE PÉ CAVO</t>
  </si>
  <si>
    <t xml:space="preserve">    0408050748 TRATAMENTO CIRÚRGICO DE PÉ PLANO VALGO</t>
  </si>
  <si>
    <t xml:space="preserve">    0408050764 TRATAMENTO CIRÚRGICO DE PÉ TORTO CONGÊNITO</t>
  </si>
  <si>
    <t xml:space="preserve">    0408050772 TRATAMENTO CIRÚRGICO DE PÉ TORTO CONGÊNITO INVETERADO</t>
  </si>
  <si>
    <t xml:space="preserve">    0408050799 TRATAMENTO CIRÚRGICO DE PSEUDARTROSE / RETARDO DE CONSOLIDAÇÃO / PERDA ÓSSEA DA DIÁFISE DO FÊMUR</t>
  </si>
  <si>
    <t xml:space="preserve">    0408050802 TRATAMENTO CIRÚRGICO DE PSEUDARTROSE / RETARDO DE CONSOLIDAÇÃO / PERDA ÓSSEA DA REGIÃO TROCANTERIANA</t>
  </si>
  <si>
    <t xml:space="preserve">    0408050810 TRATAMENTO CIRÚRGICO DE PSEUDARTROSE / RETARDO DE CONSOLIDAÇÃO / PERDA ÓSSEA DO COLO DO FÊMUR</t>
  </si>
  <si>
    <t xml:space="preserve">    0408050837 TRATAMENTO CIRÚRGICO DE PSEUDARTROSE / RETARDO DE CONSOLIDAÇÃO / PERDA ÓSSEA METÁFISE DISTAL DO FÊMU</t>
  </si>
  <si>
    <t xml:space="preserve">    0408050845 TRATAMENTO CIRÚRGICO DE PSEUDARTROSE / RETARDO DE CONSOLIDAÇÃO AO NÍVEL DO JOELHO</t>
  </si>
  <si>
    <t xml:space="preserve">    0408050861 TRATAMENTO CIRÚRGICO DE PSEUDARTROSE / RETARDO DE CONSOLIDAÇÃO / PERDA ÓSSEA DA DIÁFISE TIBIAL</t>
  </si>
  <si>
    <t xml:space="preserve">    0408050870 TRATAMENTO CIRÚRGICO DE PSEUDARTROSE / RETARDO DE CONSOLIDAÇÃO/ PERDA ÓSSEA DA METÁFISE TIBIAL</t>
  </si>
  <si>
    <t xml:space="preserve">    0408050888 TRATAMENTO CIRÚRGICO DE ROTURA DE MENISCO COM SUTURA MENISCAL UNI / BICOMPATIMENTAL</t>
  </si>
  <si>
    <t xml:space="preserve">    0408050896 TRATAMENTO CIRÚRGICO DE ROTURA DO MENISCO COM MENISCECTOMIA PARCIAL / TOTAL</t>
  </si>
  <si>
    <t xml:space="preserve">    0408050918 TRATAMENTO CIRÚRGICO DO HALUX VALGUS S/ OSTEOTOMIA DO PRIMEIRO OSSO METATARSIANO</t>
  </si>
  <si>
    <t xml:space="preserve">    0408060018 ALONGAMENTO / ENCURTAMENTO MIOTENDINOSO</t>
  </si>
  <si>
    <t xml:space="preserve">    0408060050 ARTRODESE DE PEQUENAS ARTICULAÇÕES</t>
  </si>
  <si>
    <t xml:space="preserve">    0408060069 ARTROPLASTIA DE RESSECÇÃO DE MÉDIA / GRANDE ARTICULAÇÃO</t>
  </si>
  <si>
    <t xml:space="preserve">    0408060085 BURSECTOMIA</t>
  </si>
  <si>
    <t xml:space="preserve">    0408060123 EXPLORAÇÃO ARTICULAR C/ OU S/ SINOVECTOMIA DE MÉDIAS / GRANDES ARTICULAÇÕES</t>
  </si>
  <si>
    <t xml:space="preserve">    0408060131 EXPLORAÇÃO ARTICULAR C/ OU S/ SINOVECTOMIA DE PEQUENAS ARTICULAÇÕES</t>
  </si>
  <si>
    <t xml:space="preserve">    0408060140 FASCIECTOMIA</t>
  </si>
  <si>
    <t xml:space="preserve">    0408060174 OSTECTOMIA DE OSSOS LONGOS EXCETO DA MÃO E DO PÉ</t>
  </si>
  <si>
    <t xml:space="preserve">    0408060182 OSTEOTOMIA DE OSSOS DA MÃO E/OU DO PÉ</t>
  </si>
  <si>
    <t xml:space="preserve">    0408060190 OSTEOTOMIA DE OSSOS LONGOS EXCETO DA MÃO E DO PÉ</t>
  </si>
  <si>
    <t xml:space="preserve">    0408060212 RESSECÇÃO DE CISTO SINOVIAL|0408060301 RESSECÇÃO MUSCULAR</t>
  </si>
  <si>
    <t xml:space="preserve">    0408060310 RESSECÇÃO SIMPLES DE TUMOR ÓSSEO / DE PARTES MOLES</t>
  </si>
  <si>
    <t xml:space="preserve">    0408060328 RETIRADA DE CORPO ESTRANHO INTRA-ARTICULAR</t>
  </si>
  <si>
    <t xml:space="preserve">    0408060336 RETIRADA DE CORPO ESTRANHO INTRA-ÓSSEO</t>
  </si>
  <si>
    <t xml:space="preserve">    0408060387 RETIRADA DE PRÓTESE DE SUBSTITUIÇÃO DE GRANDES ARTICULAÇÕES (OMBRO / COTOVELO / QUADRIL / JOELHO)</t>
  </si>
  <si>
    <t xml:space="preserve">    0408060409 RETIRADA DE TRAÇÃO TRANS-ESQUELÉTICA</t>
  </si>
  <si>
    <t xml:space="preserve">    0408060425 REVISÃO CIRÚRGICA DE COTO DE AMPUTAÇÃO DOS DEDOS</t>
  </si>
  <si>
    <t xml:space="preserve">    0408060441 TENÓLISE|0408060468 TENOMIOTOMIA / DESINSERÇÃO</t>
  </si>
  <si>
    <t xml:space="preserve">    0408060476 TENOPLASTIA OU ENXERTO DE TENDÃO UNICO</t>
  </si>
  <si>
    <t xml:space="preserve">    0408060484 TENORRAFIA ÚNICA EM TÚNEL OSTEO-FIBROSO</t>
  </si>
  <si>
    <t xml:space="preserve">    0408060530 TRANSPOSIÇÃO / TRANSFERÊNCIA MIOTENDINOSA MÚLTIPLA</t>
  </si>
  <si>
    <t xml:space="preserve">    0408060549 TRANSPOSIÇÃO / TRANSFERÊNCIA MIOTENDINOSA ÚNICA</t>
  </si>
  <si>
    <t xml:space="preserve">    0408060557 TRATAMENTO CIRÚRGICO DE ARTRITE INFECCIOSA (GRANDES E MÉDIAS ARTICULAÇÕES)</t>
  </si>
  <si>
    <t xml:space="preserve">    0408060565 TRATAMENTO CIRÚRGICO DE ARTRITE INFECCIOSA DAS PEQUENAS ARTICULAÇÕES</t>
  </si>
  <si>
    <t xml:space="preserve">    0408060573 TRATAMENTO CIRÚRGICO DE DEDO EM MARTELO / EM GARRA (MÃO E PÉ)</t>
  </si>
  <si>
    <t xml:space="preserve">    0408060581 TRATAMENTO CIRÚRGICO DE DEFORMIDADE ARTICULAR POR RETRACAO TENO-CAPSULO-LIGAMENTAR</t>
  </si>
  <si>
    <t xml:space="preserve">    0408060590 TRATAMENTO CIRÚRGICO DE FRATURA VICIOSAMENTE CONSOLIDADA DOS OSSOS LONGOS EXCETO DA MÃO E DO PÉ</t>
  </si>
  <si>
    <t xml:space="preserve">    0408060620 TRATAMENTO CIRÚRGICO DE INFECÇÃO PÓS-ARTROPLASTIA (GRANDES ARTICULAÇÕES)</t>
  </si>
  <si>
    <t xml:space="preserve">    0408060700 TRATAMENTO CIRÚRGICO DE SINDACTILIA SIMPLES (DOIS DEDOS)</t>
  </si>
  <si>
    <t xml:space="preserve">    0409010022 CISTECTOMIA PARCIAL</t>
  </si>
  <si>
    <t xml:space="preserve">    0409010065 CISTOLITOTOMIA E/OU RETIRADA DE CORPO ESTRANHO DA BEXIGA</t>
  </si>
  <si>
    <t xml:space="preserve">    0409010146 EXTRACAO ENDOSCOPICA DE CALCULO EM PELVE RENAL</t>
  </si>
  <si>
    <t xml:space="preserve">    0409010189 LITOTRIPSIA|0409010200 NEFRECTOMIA PARCIAL</t>
  </si>
  <si>
    <t xml:space="preserve">    0409010219 NEFRECTOMIA TOTAL|0409010227 NEFROLITOTOMIA</t>
  </si>
  <si>
    <t xml:space="preserve">    0409010235 NEFROLITOTOMIA PERCUTANEA</t>
  </si>
  <si>
    <t xml:space="preserve">    0409010286 NEFROSTOMIA C/ OU S/ DRENAGEM|0409010294 NEFROSTOMIA PERCUTANEA</t>
  </si>
  <si>
    <t xml:space="preserve">    0409010308 NEFROURETERECTOMIA TOTAL|0409010316 PIELOLITOTOMIA</t>
  </si>
  <si>
    <t xml:space="preserve">    0409010324 PIELOPLASTIA</t>
  </si>
  <si>
    <t xml:space="preserve">    0409010367 RESSECCAO DO COLO VESICAL / TUMOR VESICAL A CEU ABERTO</t>
  </si>
  <si>
    <t xml:space="preserve">    0409010383 RESSECCAO ENDOSCOPICA DE LESAO VESICAL</t>
  </si>
  <si>
    <t xml:space="preserve">    0409010391 RETIRADA PERCUTANEA DE CALCULO URETERAL C/ CATETER</t>
  </si>
  <si>
    <t xml:space="preserve">    0409010413 TRATAMENTO CIRURGICO DE BEXIGA NEUROGENICA</t>
  </si>
  <si>
    <t xml:space="preserve">    0409010430 TRATAMENTO CIRURGICO DE CISTOCELE</t>
  </si>
  <si>
    <t xml:space="preserve">    0409010499 TRATAMENTO CIRURGICO DE INCONTINENCIA URINARIA VIA ABDOMINAL</t>
  </si>
  <si>
    <t xml:space="preserve">    0409010502 TRATAMENTO CIRURGICO DE REFLUXO VESICO-URETERAL</t>
  </si>
  <si>
    <t xml:space="preserve">    0409010537 URETEROCISTONEOSTOMIA|0409010561 URETEROLITOTOMIA</t>
  </si>
  <si>
    <t xml:space="preserve">    0409010570 URETEROPLASTIA</t>
  </si>
  <si>
    <t xml:space="preserve">    0409020044 INJECAO DE GORDURA / TEFLON PERI-URETRAL</t>
  </si>
  <si>
    <t xml:space="preserve">    0409020079 MEATOTOMIA SIMPLES</t>
  </si>
  <si>
    <t xml:space="preserve">    0409020109 RESSECCAO E FECHAMENTO DE FISTULA URETRAL</t>
  </si>
  <si>
    <t xml:space="preserve">    0409020125 URETROPLASTIA (RESSECCAO DE CORDA)</t>
  </si>
  <si>
    <t xml:space="preserve">    0409020133 URETROPLASTIA AUTOGENA|0409020141 URETROPLASTIA HETEROGENEA</t>
  </si>
  <si>
    <t xml:space="preserve">    0409020168 URETROSTOMIA PERINEAL / CUTANEA / EXTERNA</t>
  </si>
  <si>
    <t xml:space="preserve">    0409020176 URETROTOMIA INTERNA|0409030023 PROSTATECTOMIA SUPRAPÚBICA</t>
  </si>
  <si>
    <t xml:space="preserve">    0409030031 PROSTATOVESICULECTOMIA RADICAL</t>
  </si>
  <si>
    <t xml:space="preserve">    0409030040 RESSECCAO ENDOSCOPICA DE PROSTATA|0409040037 EPIDIDIMECTOMIA</t>
  </si>
  <si>
    <t xml:space="preserve">    0409040070 EXERESE DE CISTO DE EPIDIDIMO</t>
  </si>
  <si>
    <t xml:space="preserve">    0409040088 EXERESE DE LESAO DO CORDAO ESPERMATICO</t>
  </si>
  <si>
    <t xml:space="preserve">    0409040096 EXPLORACAO CIRURGICA DA BOLSA ESCROTAL</t>
  </si>
  <si>
    <t xml:space="preserve">    0409040118 NEOSTOMIA DE EPIDIDIMO / CANAL DEFERENTE</t>
  </si>
  <si>
    <t xml:space="preserve">    0409040126 ORQUIDOPEXIA BILATERAL|0409040134 ORQUIDOPEXIA UNILATERAL</t>
  </si>
  <si>
    <t xml:space="preserve">    0409040142 ORQUIECTOMIA SUBCAPSULAR BILATERAL</t>
  </si>
  <si>
    <t xml:space="preserve">    0409040150 ORQUIECTOMIA UNI OU BILATERAL C/ ESVAZIAMENTO GANGLIONAR</t>
  </si>
  <si>
    <t xml:space="preserve">    0409040169 ORQUIECTOMIA UNILATERAL</t>
  </si>
  <si>
    <t xml:space="preserve">    0409040185 REPARACAO E OPERACAO PLASTICA DO TESTICULO</t>
  </si>
  <si>
    <t xml:space="preserve">    0409040215 TRATAMENTO CIRURGICO DE HIDROCELE</t>
  </si>
  <si>
    <t xml:space="preserve">    0409040231 TRATAMENTO CIRURGICO DE VARICOCELE|0409040240 VASECTOMIA</t>
  </si>
  <si>
    <t xml:space="preserve">    0409050032 CORRECAO DE HIPOSPADIA (1O TEMPO)</t>
  </si>
  <si>
    <t xml:space="preserve">    0409050040 CORRECAO DE HIPOSPADIA (2O TEMPO)|0409050083 POSTECTOMIA</t>
  </si>
  <si>
    <t xml:space="preserve">    0409060011 CERCLAGEM DE COLO DO UTERO</t>
  </si>
  <si>
    <t xml:space="preserve">    0409060020 COLPOPERINEOPLASTIA ANTERIOR E POSTERIOR C/ AMPUTACAO DE COLO</t>
  </si>
  <si>
    <t xml:space="preserve">    0409060054 CURETAGEM UTERINA EM MOLA HIDATIFORME</t>
  </si>
  <si>
    <t xml:space="preserve">    0409060100 HISTERECTOMIA (POR VIA VAGINAL)</t>
  </si>
  <si>
    <t xml:space="preserve">    0409060119 HISTERECTOMIA C/ ANEXECTOMIA (UNI / BILATERAL)</t>
  </si>
  <si>
    <t xml:space="preserve">    0409060127 HISTERECTOMIA SUBTOTAL|0409060135 HISTERECTOMIA TOTAL</t>
  </si>
  <si>
    <t xml:space="preserve">    0409060151 HISTERECTOMIA VIDEOLAPAROSCOPICA</t>
  </si>
  <si>
    <t xml:space="preserve">    0409060178 HISTEROSCOPIA CIRURGICA C/ RESSECTOSCOPIO</t>
  </si>
  <si>
    <t xml:space="preserve">    0409060186 LAQUEADURA TUBARIA|0409060194 MIOMECTOMIA</t>
  </si>
  <si>
    <t xml:space="preserve">    0409060208 MIOMECTOMIA VIDEOLAPAROSCOPICA</t>
  </si>
  <si>
    <t xml:space="preserve">    0409060216 OOFORECTOMIA / OOFOROPLASTIA</t>
  </si>
  <si>
    <t xml:space="preserve">    0409060232 SALPINGECTOMIA UNI / BILATERAL</t>
  </si>
  <si>
    <t xml:space="preserve">    0409060240 SALPINGECTOMIA VIDEOLAPAROSCOPICA|0409060259 SALPINGOPLASTIA</t>
  </si>
  <si>
    <t xml:space="preserve">    0409060267 SALPINGOPLASTIA VIDEOLAPAROSCOPICA</t>
  </si>
  <si>
    <t xml:space="preserve">    0409070017 ALARGAMENTO DA ENTRADA VAGINAL|0409070025 COLPECTOMIA</t>
  </si>
  <si>
    <t xml:space="preserve">    0409070033 COLPOCLEISE (CIRURGIA DE LE FORT)|0409070041 COLPOPERINEOCLEISE</t>
  </si>
  <si>
    <t xml:space="preserve">    0409070050 COLPOPERINEOPLASTIA ANTERIOR E POSTERIOR</t>
  </si>
  <si>
    <t xml:space="preserve">    0409070068 COLPOPERINEOPLASTIA POSTERIOR</t>
  </si>
  <si>
    <t xml:space="preserve">    0409070076 COLPOPERINEORRAFIA NAO OBSTETRICA</t>
  </si>
  <si>
    <t xml:space="preserve">    0409070084 COLPOPLASTIA ANTERIOR|0409070149 EXERESE DE CISTO VAGINAL</t>
  </si>
  <si>
    <t xml:space="preserve">    0409070190 MARSUPIALIZACAO DE GLANDULA DE BARTOLIN</t>
  </si>
  <si>
    <t xml:space="preserve">    0409070203 OPERACAO DE BURCH|0409070211 RECONSTRUCAO DA VAGINA</t>
  </si>
  <si>
    <t xml:space="preserve">    0409070220 TRATAMENTO CIRURGICO DE COAPTACAO DE NINFAS</t>
  </si>
  <si>
    <t xml:space="preserve">    0409070238 TRATAMENTO CIRURGICO DE FISTULA RETO-VAGINAL</t>
  </si>
  <si>
    <t xml:space="preserve">    0409070254 TRATAMENTO CIRURGICO DE FISTULA VESICO-VAGINAL</t>
  </si>
  <si>
    <t xml:space="preserve">    0409070262 TRATAMENTO CIRURGICO DE HIPERTROFIA DOS PEQUENOS LABIOS</t>
  </si>
  <si>
    <t>Município gestor</t>
  </si>
  <si>
    <t>Valor Total</t>
  </si>
  <si>
    <t>Val SH Gestor</t>
  </si>
  <si>
    <t>Val SP Gestor</t>
  </si>
  <si>
    <t>290290 Barra do Choça</t>
  </si>
  <si>
    <t>290350 Belo Campo</t>
  </si>
  <si>
    <t>290680 Cansanção</t>
  </si>
  <si>
    <t>290750 Catu</t>
  </si>
  <si>
    <t>291120 Gandu</t>
  </si>
  <si>
    <t>291360 Ilhéus</t>
  </si>
  <si>
    <t>291640 Itapetinga</t>
  </si>
  <si>
    <t>291950 Livramento de Nossa Senhora</t>
  </si>
  <si>
    <t>292050 Maracás</t>
  </si>
  <si>
    <t>292230 Muritiba</t>
  </si>
  <si>
    <t>292520 Pojuca</t>
  </si>
  <si>
    <t>292890 São Desidério</t>
  </si>
  <si>
    <t>292900 São Félix</t>
  </si>
  <si>
    <t>292920 São Francisco do Conde</t>
  </si>
  <si>
    <t>292960 Sapeaçu</t>
  </si>
  <si>
    <t>293330 Vitória da Conquista</t>
  </si>
  <si>
    <t>290000 Bahia - Gestão estadual</t>
  </si>
  <si>
    <t>Município de Residência</t>
  </si>
  <si>
    <t>292220 Muniz Ferreira</t>
  </si>
  <si>
    <t>290250 Baianópolis</t>
  </si>
  <si>
    <t>290440 Brejolândia</t>
  </si>
  <si>
    <t>290970 Cristópolis</t>
  </si>
  <si>
    <t>291110 Formosa do Rio Preto</t>
  </si>
  <si>
    <t>292620 Riachão das Neves</t>
  </si>
  <si>
    <t>292840 Santa Rita de Cássia</t>
  </si>
  <si>
    <t>293345 Wanderley</t>
  </si>
  <si>
    <t>290120 Anagé</t>
  </si>
  <si>
    <t>290200 Aracatu</t>
  </si>
  <si>
    <t>290280 Barra da Estiva</t>
  </si>
  <si>
    <t>290420 Botuporã</t>
  </si>
  <si>
    <t>290689 Caraíbas</t>
  </si>
  <si>
    <t>291165 Guajeru</t>
  </si>
  <si>
    <t>291220 Ibicoara</t>
  </si>
  <si>
    <t>291250 Ibipitanga</t>
  </si>
  <si>
    <t>291860 Jussiape</t>
  </si>
  <si>
    <t>291980 Macaúbas</t>
  </si>
  <si>
    <t>292030 Malhada de Pedras</t>
  </si>
  <si>
    <t>292670 Rio de Contas</t>
  </si>
  <si>
    <t>290880 Contendas do Sincorá</t>
  </si>
  <si>
    <t>312430 Espinosa</t>
  </si>
  <si>
    <t>355030 São Paulo</t>
  </si>
  <si>
    <t>355280 Taboão da Serra</t>
  </si>
  <si>
    <t>290070 Alagoinhas</t>
  </si>
  <si>
    <t>290190 Aporá</t>
  </si>
  <si>
    <t>291060 Esplanada</t>
  </si>
  <si>
    <t>291370 Inhambupe</t>
  </si>
  <si>
    <t>291590 Itanagra</t>
  </si>
  <si>
    <t>292410 Pedrão</t>
  </si>
  <si>
    <t>292970 Sátiro Dias</t>
  </si>
  <si>
    <t>290682 Canudos</t>
  </si>
  <si>
    <t>290770 Chorrochó</t>
  </si>
  <si>
    <t>291990 Macururé</t>
  </si>
  <si>
    <t>292590 Quijingue</t>
  </si>
  <si>
    <t>314320 Monte Santo de Minas</t>
  </si>
  <si>
    <t>430461 Canudos do Vale</t>
  </si>
  <si>
    <t>354100 Praia Grande</t>
  </si>
  <si>
    <t>290110 Amélia Rodrigues</t>
  </si>
  <si>
    <t>290170 Antônio Cardoso</t>
  </si>
  <si>
    <t>290327 Barrocas</t>
  </si>
  <si>
    <t>290820 Conceição da Feira</t>
  </si>
  <si>
    <t>291125 Gavião</t>
  </si>
  <si>
    <t>291160 Governador Mangabeira</t>
  </si>
  <si>
    <t>291930 Lençóis</t>
  </si>
  <si>
    <t>292273 Nova Fátima</t>
  </si>
  <si>
    <t>292335 Ourolândia</t>
  </si>
  <si>
    <t>292720 Ruy Barbosa</t>
  </si>
  <si>
    <t>293140 Teodoro Sampaio</t>
  </si>
  <si>
    <t>292275 Nova Ibiá</t>
  </si>
  <si>
    <t>293350 Wenceslau Guimarães</t>
  </si>
  <si>
    <t>290755 Caturama</t>
  </si>
  <si>
    <t>290225 Arataca</t>
  </si>
  <si>
    <t>290240 Aurelino Leal</t>
  </si>
  <si>
    <t>290330 Barro Preto</t>
  </si>
  <si>
    <t>290515 Caetanos</t>
  </si>
  <si>
    <t>290800 Coaraci</t>
  </si>
  <si>
    <t>291090 Firmino Alves</t>
  </si>
  <si>
    <t>291150 Gongogi</t>
  </si>
  <si>
    <t>291270 Ibirapitanga</t>
  </si>
  <si>
    <t>291345 Igrapiúna</t>
  </si>
  <si>
    <t>291660 Itapitanga</t>
  </si>
  <si>
    <t>291855 Jussari</t>
  </si>
  <si>
    <t>292000 Maiquinique</t>
  </si>
  <si>
    <t>292467 Piraí do Norte</t>
  </si>
  <si>
    <t>292805 Santa Luzia</t>
  </si>
  <si>
    <t>293120 Taperoá</t>
  </si>
  <si>
    <t>293180 Tremedal</t>
  </si>
  <si>
    <t>293230 Ubatã</t>
  </si>
  <si>
    <t>420360 Campos Novos</t>
  </si>
  <si>
    <t>312690 Frei Inocêncio</t>
  </si>
  <si>
    <t>320060 Aracruz</t>
  </si>
  <si>
    <t>320500 Serra</t>
  </si>
  <si>
    <t>290480 Caatiba</t>
  </si>
  <si>
    <t>291970 Macarani</t>
  </si>
  <si>
    <t>292480 Piritiba</t>
  </si>
  <si>
    <t>292980 Saúde</t>
  </si>
  <si>
    <t>293130 Tapiramutá</t>
  </si>
  <si>
    <t>293305 Várzea da Roça</t>
  </si>
  <si>
    <t>291670 Itaquara</t>
  </si>
  <si>
    <t>260390 Carnaíba</t>
  </si>
  <si>
    <t>171780 Ponte Alta do Bom Jesus</t>
  </si>
  <si>
    <t>520870 Goiânia</t>
  </si>
  <si>
    <t>521000 Inhumas</t>
  </si>
  <si>
    <t>292575 Presidente Tancredo Neves</t>
  </si>
  <si>
    <t>316670 Serra dos Aimorés</t>
  </si>
  <si>
    <t>320405 Pedro Canário</t>
  </si>
  <si>
    <t>290485 Cabaceiras do Paraguaçu</t>
  </si>
  <si>
    <t>290980 Cruz das Almas</t>
  </si>
  <si>
    <t>291780 Jaguaripe</t>
  </si>
  <si>
    <t>292060 Maragogipe</t>
  </si>
  <si>
    <t>292330 Ouriçangas</t>
  </si>
  <si>
    <t>292910 São Felipe</t>
  </si>
  <si>
    <t>420055 Águas Frias</t>
  </si>
  <si>
    <t>292690 Rio do Pires</t>
  </si>
  <si>
    <t>270240 Delmiro Gouveia</t>
  </si>
  <si>
    <t>290020 Abaré</t>
  </si>
  <si>
    <t>291140 Glória</t>
  </si>
  <si>
    <t>292710 Rodelas</t>
  </si>
  <si>
    <t>292760 Santa Brígida</t>
  </si>
  <si>
    <t>290205 Araças</t>
  </si>
  <si>
    <t>290960 Crisópolis</t>
  </si>
  <si>
    <t>291790 Jandaíra</t>
  </si>
  <si>
    <t>292310 Olindina</t>
  </si>
  <si>
    <t>354050 Porangaba</t>
  </si>
  <si>
    <t>150180 Breves</t>
  </si>
  <si>
    <t>170210 Araguaína</t>
  </si>
  <si>
    <t>250400 Campina Grande</t>
  </si>
  <si>
    <t>250690 Itabaiana</t>
  </si>
  <si>
    <t>250750 João Pessoa</t>
  </si>
  <si>
    <t>260600 Garanhuns</t>
  </si>
  <si>
    <t>261160 Recife</t>
  </si>
  <si>
    <t>261390 Serra Talhada</t>
  </si>
  <si>
    <t>270030 Arapiraca</t>
  </si>
  <si>
    <t>270430 Maceió</t>
  </si>
  <si>
    <t>270630 Palmeira dos Índios</t>
  </si>
  <si>
    <t>270670 Penedo</t>
  </si>
  <si>
    <t>270890 Satuba</t>
  </si>
  <si>
    <t>280030 Aracaju</t>
  </si>
  <si>
    <t>280320 Itaporanga d'Ajuda</t>
  </si>
  <si>
    <t>280445 Nossa Senhora Aparecida</t>
  </si>
  <si>
    <t>280660 Santo Amaro das Brotas</t>
  </si>
  <si>
    <t>290030 Acajutiba</t>
  </si>
  <si>
    <t>290160 Antas</t>
  </si>
  <si>
    <t>290265 Banzaê</t>
  </si>
  <si>
    <t>290270 Barra</t>
  </si>
  <si>
    <t>290400 Boninal</t>
  </si>
  <si>
    <t>290700 Cardeal da Silva</t>
  </si>
  <si>
    <t>290790 Cipó</t>
  </si>
  <si>
    <t>290860 Conde</t>
  </si>
  <si>
    <t>290870 Condeúba</t>
  </si>
  <si>
    <t>290990 Curaçá</t>
  </si>
  <si>
    <t>291300 Ibitiara</t>
  </si>
  <si>
    <t>291440 Iraquara</t>
  </si>
  <si>
    <t>291650 Itapicuru</t>
  </si>
  <si>
    <t>291690 Itiruçu</t>
  </si>
  <si>
    <t>291900 Lajedinho</t>
  </si>
  <si>
    <t>291905 Lajedo do Tabocal</t>
  </si>
  <si>
    <t>292040 Manoel Vitorino</t>
  </si>
  <si>
    <t>292145 Mirante</t>
  </si>
  <si>
    <t>292225 Muquém de São Francisco</t>
  </si>
  <si>
    <t>292305 Novo Triunfo</t>
  </si>
  <si>
    <t>292350 Palmeiras</t>
  </si>
  <si>
    <t>292380 Paripiranga</t>
  </si>
  <si>
    <t>292430 Piatã</t>
  </si>
  <si>
    <t>292440 Pilão Arcado</t>
  </si>
  <si>
    <t>292660 Ribeira do Pombal</t>
  </si>
  <si>
    <t>292770 Santa Cruz Cabrália</t>
  </si>
  <si>
    <t>292990 Seabra</t>
  </si>
  <si>
    <t>420540 Florianópolis</t>
  </si>
  <si>
    <t>520140 Aparecida de Goiânia</t>
  </si>
  <si>
    <t>521375 Montividiu</t>
  </si>
  <si>
    <t>530010 Brasília</t>
  </si>
  <si>
    <t>312770 Governador Valadares</t>
  </si>
  <si>
    <t>230030 Acopiara</t>
  </si>
  <si>
    <t>240170 Bom Jesus</t>
  </si>
  <si>
    <t>290395 Bom Jesus da Serra</t>
  </si>
  <si>
    <t>290670 Cândido Sales</t>
  </si>
  <si>
    <t>290900 Cordeiros</t>
  </si>
  <si>
    <t>291040 Encruzilhada</t>
  </si>
  <si>
    <t>291580 Itambé</t>
  </si>
  <si>
    <t>291680 Itarantim</t>
  </si>
  <si>
    <t>291995 Maetinga</t>
  </si>
  <si>
    <t>292270 Nova Canaã</t>
  </si>
  <si>
    <t>292470 Piripá</t>
  </si>
  <si>
    <t>292500 Planalto</t>
  </si>
  <si>
    <t>292570 Presidente Jânio Quadros</t>
  </si>
  <si>
    <t>292665 Ribeirão do Largo</t>
  </si>
  <si>
    <t>314055 Mata Verde</t>
  </si>
  <si>
    <t>353060 Mogi das Cruzes</t>
  </si>
  <si>
    <t>354870 São Bernardo do Campo</t>
  </si>
  <si>
    <t>431470 Planalto</t>
  </si>
  <si>
    <t>120040 Rio Branco</t>
  </si>
  <si>
    <t>150140 Belém</t>
  </si>
  <si>
    <t>150160 Bonito</t>
  </si>
  <si>
    <t>150760 São Miguel do Guamá</t>
  </si>
  <si>
    <t>160060 Santana</t>
  </si>
  <si>
    <t>210150 Barão de Grajaú</t>
  </si>
  <si>
    <t>210900 Porto Franco</t>
  </si>
  <si>
    <t>220110 Avelino Lopes</t>
  </si>
  <si>
    <t>220205 Cabeceiras do Piauí</t>
  </si>
  <si>
    <t>220290 Corrente</t>
  </si>
  <si>
    <t>220320 Curimatá</t>
  </si>
  <si>
    <t>220335 Dirceu Arcoverde</t>
  </si>
  <si>
    <t>220345 Dom Inocêncio</t>
  </si>
  <si>
    <t>220552 Júlio Borges</t>
  </si>
  <si>
    <t>220556 Lagoa do Barro do Piauí</t>
  </si>
  <si>
    <t>220665 Morro Cabeça no Tempo</t>
  </si>
  <si>
    <t>220760 Parnaguá</t>
  </si>
  <si>
    <t>220885 Riacho Frio</t>
  </si>
  <si>
    <t>221062 Sebastião Barros</t>
  </si>
  <si>
    <t>230440 Fortaleza</t>
  </si>
  <si>
    <t>230730 Juazeiro do Norte</t>
  </si>
  <si>
    <t>241355 Serrinha dos Pintos</t>
  </si>
  <si>
    <t>250370 Cajazeiras</t>
  </si>
  <si>
    <t>251250 Queimadas</t>
  </si>
  <si>
    <t>251670 Teixeira</t>
  </si>
  <si>
    <t>260020 Afrânio</t>
  </si>
  <si>
    <t>260040 Água Preta</t>
  </si>
  <si>
    <t>260300 Cabrobó</t>
  </si>
  <si>
    <t>260515 Dormentes</t>
  </si>
  <si>
    <t>260875 Lagoa Grande</t>
  </si>
  <si>
    <t>260960 Olinda</t>
  </si>
  <si>
    <t>260980 Orocó</t>
  </si>
  <si>
    <t>261040 Parnamirim</t>
  </si>
  <si>
    <t>261110 Petrolina</t>
  </si>
  <si>
    <t>261130 Pombos</t>
  </si>
  <si>
    <t>261260 Santa Maria da Boa Vista</t>
  </si>
  <si>
    <t>270100 Boca da Mata</t>
  </si>
  <si>
    <t>280020 Aquidabã</t>
  </si>
  <si>
    <t>280190 Cumbe</t>
  </si>
  <si>
    <t>280480 Nossa Senhora do Socorro</t>
  </si>
  <si>
    <t>280520 Pinhão</t>
  </si>
  <si>
    <t>280550 Poço Verde</t>
  </si>
  <si>
    <t>280670 São Cristóvão</t>
  </si>
  <si>
    <t>280680 São Domingos</t>
  </si>
  <si>
    <t>280710 Simão Dias</t>
  </si>
  <si>
    <t>280740 Tobias Barreto</t>
  </si>
  <si>
    <t>290010 Abaíra</t>
  </si>
  <si>
    <t>290220 Aramari</t>
  </si>
  <si>
    <t>290475 Buritirama</t>
  </si>
  <si>
    <t>290590 Campo Alegre de Lourdes</t>
  </si>
  <si>
    <t>290920 Coronel João Sá</t>
  </si>
  <si>
    <t>290950 Cravolândia</t>
  </si>
  <si>
    <t>291260 Ibiquera</t>
  </si>
  <si>
    <t>291420 Irajuba</t>
  </si>
  <si>
    <t>291500 Itaeté</t>
  </si>
  <si>
    <t>291540 Itaju do Colônia</t>
  </si>
  <si>
    <t>291870 Lafaiete Coutinho</t>
  </si>
  <si>
    <t>292045 Mansidão</t>
  </si>
  <si>
    <t>292540 Potiraguá</t>
  </si>
  <si>
    <t>292650 Ribeira do Amparo</t>
  </si>
  <si>
    <t>292780 Santa Cruz da Vitória</t>
  </si>
  <si>
    <t>292935 São José da Vitória</t>
  </si>
  <si>
    <t>293080 Souto Soares</t>
  </si>
  <si>
    <t>293090 Tabocas do Brejo Velho</t>
  </si>
  <si>
    <t>310100 Águas Vermelhas</t>
  </si>
  <si>
    <t>312560 Felisburgo</t>
  </si>
  <si>
    <t>313440 Iturama</t>
  </si>
  <si>
    <t>313550 Jequeri</t>
  </si>
  <si>
    <t>314110 Matozinhos</t>
  </si>
  <si>
    <t>314610 Ouro Preto</t>
  </si>
  <si>
    <t>315510 Rio do Prado</t>
  </si>
  <si>
    <t>315710 Salto da Divisa</t>
  </si>
  <si>
    <t>320420 Piúma</t>
  </si>
  <si>
    <t>330020 Araruama</t>
  </si>
  <si>
    <t>330455 Rio de Janeiro</t>
  </si>
  <si>
    <t>330490 São Gonçalo</t>
  </si>
  <si>
    <t>350170 Américo Brasiliense</t>
  </si>
  <si>
    <t>350320 Araraquara</t>
  </si>
  <si>
    <t>350570 Barueri</t>
  </si>
  <si>
    <t>350600 Bauru</t>
  </si>
  <si>
    <t>350730 Boracéia</t>
  </si>
  <si>
    <t>350840 Cabreúva</t>
  </si>
  <si>
    <t>351380 Diadema</t>
  </si>
  <si>
    <t>351860 Guariba</t>
  </si>
  <si>
    <t>351870 Guarujá</t>
  </si>
  <si>
    <t>351880 Guarulhos</t>
  </si>
  <si>
    <t>351907 Hortolândia</t>
  </si>
  <si>
    <t>351960 Ibitinga</t>
  </si>
  <si>
    <t>352140 Iracemápolis</t>
  </si>
  <si>
    <t>352210 Itanhaém</t>
  </si>
  <si>
    <t>352460 Jacupiranga</t>
  </si>
  <si>
    <t>352680 Lençóis Paulista</t>
  </si>
  <si>
    <t>352940 Mauá</t>
  </si>
  <si>
    <t>353760 Peruíbe</t>
  </si>
  <si>
    <t>354800 Santo Antônio de Posse</t>
  </si>
  <si>
    <t>354850 Santos</t>
  </si>
  <si>
    <t>355100 São Vicente</t>
  </si>
  <si>
    <t>355660 Vera Cruz</t>
  </si>
  <si>
    <t>410830 Foz do Iguaçu</t>
  </si>
  <si>
    <t>410980 Ibiporã</t>
  </si>
  <si>
    <t>411850 Pato Branco</t>
  </si>
  <si>
    <t>420760 Ipira</t>
  </si>
  <si>
    <t>421160 Nova Veneza</t>
  </si>
  <si>
    <t>431830 São Gabriel</t>
  </si>
  <si>
    <t>500210 Bela Vista</t>
  </si>
  <si>
    <t>500568 Mundo Novo</t>
  </si>
  <si>
    <t>510270 Canarana</t>
  </si>
  <si>
    <t>510330 Comodoro</t>
  </si>
  <si>
    <t>520620 Cristalina</t>
  </si>
  <si>
    <t>[Opções]</t>
  </si>
  <si>
    <t>DEF=Z:\SUS\SIH\TABELAS 2019\RD2008.DEF</t>
  </si>
  <si>
    <t>PATH=T:\TREINAMENTO\SUS\SIH\DADOS\RD*.DBC</t>
  </si>
  <si>
    <t>Linha=Município gestor</t>
  </si>
  <si>
    <t>Incremento=Valor Total</t>
  </si>
  <si>
    <t>Incremento=Val SH Federal</t>
  </si>
  <si>
    <t>Incremento=Val SP Federal</t>
  </si>
  <si>
    <t>SubTp FAEC  [2008+: 040043-Política Nacional de Cirurgias Eletivas</t>
  </si>
  <si>
    <t xml:space="preserve">    040050-Cirurgias Eletivas - Componente I</t>
  </si>
  <si>
    <t xml:space="preserve">    040051-Cirurgias Eletivas - Componente II</t>
  </si>
  <si>
    <t xml:space="preserve">    040052-Cirurgias Eletivas - Componente III</t>
  </si>
  <si>
    <t xml:space="preserve">    040066-Cirurgias Eletivas - Componente Único</t>
  </si>
  <si>
    <t>RDBA1901.dbc</t>
  </si>
  <si>
    <t>RDBA1902.dbc</t>
  </si>
  <si>
    <t>RDBA1903.dbc</t>
  </si>
  <si>
    <t>RDBA1904.dbc</t>
  </si>
  <si>
    <t>Freqüência</t>
  </si>
  <si>
    <t>Val SH Federal</t>
  </si>
  <si>
    <t>Val SP Federal</t>
  </si>
  <si>
    <t>HOSPITALAR</t>
  </si>
  <si>
    <t>JAN A JUL</t>
  </si>
  <si>
    <t>AMBULATORIAL</t>
  </si>
  <si>
    <t>Gestor da Produção</t>
  </si>
  <si>
    <t>Vl.Complem. Federal</t>
  </si>
  <si>
    <t>Vl.Complem. Local</t>
  </si>
  <si>
    <t>DEF=Z:\SUS\SIA\TABELAS\Produção_2008.DEF</t>
  </si>
  <si>
    <t>PATH=z:\sus\sia\DADOS\PA*.DBC</t>
  </si>
  <si>
    <t>Linha=Gestor da Produção</t>
  </si>
  <si>
    <t>Incremento=Vl.Complem. Federal</t>
  </si>
  <si>
    <t>Incremento=Vl.Complem. Local</t>
  </si>
  <si>
    <t>Registros_Processados= 5914481</t>
  </si>
  <si>
    <t>Tempo_Decorrido= 0:14</t>
  </si>
  <si>
    <t>ACOMPANHAMENTO EXECUÇÃO 2019 DA CIRURGIA ELETIVA NO ESTADO DA BAHIA</t>
  </si>
  <si>
    <t>MUNICIPIO EXECUTOR</t>
  </si>
  <si>
    <t xml:space="preserve"> LIMITE FINANCEIRO</t>
  </si>
  <si>
    <t>Frequência FAEC</t>
  </si>
  <si>
    <t>Produção FAEC</t>
  </si>
  <si>
    <t>Autorização Repasse (FNS)</t>
  </si>
  <si>
    <t xml:space="preserve">Diferença  Repasse x Produção </t>
  </si>
  <si>
    <t>ALAGOINHAS</t>
  </si>
  <si>
    <t>BARREIRAS</t>
  </si>
  <si>
    <t>CACULE</t>
  </si>
  <si>
    <t>CAETITE</t>
  </si>
  <si>
    <t>CAMAÇARI</t>
  </si>
  <si>
    <t>CARINHANHA</t>
  </si>
  <si>
    <t>CICERO DANTAS</t>
  </si>
  <si>
    <t>CORIBE</t>
  </si>
  <si>
    <t>CORRENTINA</t>
  </si>
  <si>
    <t>DIAS D'ÁVILA</t>
  </si>
  <si>
    <t>EUNAPOLIS</t>
  </si>
  <si>
    <t>FEIRA DE SANTANA</t>
  </si>
  <si>
    <t>FILADELFIA</t>
  </si>
  <si>
    <t>GUANAMBI</t>
  </si>
  <si>
    <t>IBIASSUCE</t>
  </si>
  <si>
    <t>IRECE</t>
  </si>
  <si>
    <t>ITAMARAJU</t>
  </si>
  <si>
    <t>ITAPETINGA</t>
  </si>
  <si>
    <t>ITIUBA</t>
  </si>
  <si>
    <t>JACOBINA</t>
  </si>
  <si>
    <t>JEQUIE</t>
  </si>
  <si>
    <t>JEREMOABO</t>
  </si>
  <si>
    <t>JUAZEIRO</t>
  </si>
  <si>
    <t>LAURO DE FREITAS</t>
  </si>
  <si>
    <t>LUIS EDUARDO MAGALHAES</t>
  </si>
  <si>
    <t>MATA DE SÃO JOÃO</t>
  </si>
  <si>
    <t>MEDEIROS NETO</t>
  </si>
  <si>
    <t>MUCURI</t>
  </si>
  <si>
    <t>MURITIBA</t>
  </si>
  <si>
    <t>PINDOBAÇU</t>
  </si>
  <si>
    <t>PORTO SEGURO</t>
  </si>
  <si>
    <t>PRADO</t>
  </si>
  <si>
    <t>SALVADOR</t>
  </si>
  <si>
    <t>SANTA MARIA DA VITORIA</t>
  </si>
  <si>
    <t>SÃO DESIDERIO</t>
  </si>
  <si>
    <t>SÃO FELIX</t>
  </si>
  <si>
    <t>SÃO FELIX DO CORIBE</t>
  </si>
  <si>
    <t>SÃO SEBASTIÃO DO PASSÉ</t>
  </si>
  <si>
    <t>SAPEAÇU</t>
  </si>
  <si>
    <t>SIMÕES FILHO</t>
  </si>
  <si>
    <t>TEIXEIRA DE FREITAS</t>
  </si>
  <si>
    <t>URANDI</t>
  </si>
  <si>
    <t>VITORIA DA CONQUISTA</t>
  </si>
  <si>
    <t>XIQUE-XIQUE</t>
  </si>
  <si>
    <t>GESTÃO ESTADUAL</t>
  </si>
  <si>
    <t>Total Geral</t>
  </si>
  <si>
    <t>SIH</t>
  </si>
  <si>
    <t>SAI</t>
  </si>
  <si>
    <t>SIH + SAI</t>
  </si>
  <si>
    <t>DEZ de 2018</t>
  </si>
  <si>
    <t>MUNICIPAL</t>
  </si>
  <si>
    <t>25000.044632/2019-24</t>
  </si>
  <si>
    <t>FEV de 2019</t>
  </si>
  <si>
    <t>25000.059843/2019-61</t>
  </si>
  <si>
    <t>MAR de 2019</t>
  </si>
  <si>
    <t>25000.076256/2019-37</t>
  </si>
  <si>
    <t> Voltar</t>
  </si>
  <si>
    <t>Comp. /Parcela</t>
  </si>
  <si>
    <t>N° OB</t>
  </si>
  <si>
    <t>Data OB</t>
  </si>
  <si>
    <t>Tipo Repasse</t>
  </si>
  <si>
    <t>Banco OB</t>
  </si>
  <si>
    <t>Agência OB</t>
  </si>
  <si>
    <t>Conta OB</t>
  </si>
  <si>
    <t>Valor Desconto</t>
  </si>
  <si>
    <t>Valor Líquido</t>
  </si>
  <si>
    <t>Motivo Rejeição</t>
  </si>
  <si>
    <t>Processo</t>
  </si>
  <si>
    <t>N° Proposta</t>
  </si>
  <si>
    <t>N° Portaria</t>
  </si>
  <si>
    <t>Ações</t>
  </si>
  <si>
    <t>NOV de 2018</t>
  </si>
  <si>
    <t>ESTADUAL</t>
  </si>
  <si>
    <t>25000.003890/2019-51</t>
  </si>
  <si>
    <t>25000.044622/2019-99</t>
  </si>
  <si>
    <t>JAN de 2019</t>
  </si>
  <si>
    <t>25000.041892/2019-48</t>
  </si>
  <si>
    <t>25000.059784/2019-21</t>
  </si>
  <si>
    <t>25000.047417/2019-85</t>
  </si>
  <si>
    <t>25000.076249/2019-35</t>
  </si>
  <si>
    <t>% Execução</t>
  </si>
  <si>
    <t>PORTARIA VIGENTE - ANO 2019</t>
  </si>
  <si>
    <t>TOTAL POR PORTARIA</t>
  </si>
  <si>
    <t>LIMITE PACTUADO</t>
  </si>
  <si>
    <t>AUTORIZAÇÃO REPASSE</t>
  </si>
  <si>
    <t xml:space="preserve">Diferença  Repasse x Produção* </t>
  </si>
  <si>
    <t>PT 195 de 06/02/2019</t>
  </si>
  <si>
    <t>TOTAL</t>
  </si>
  <si>
    <t>GESTOR</t>
  </si>
  <si>
    <t>RECURSO PACTUADO*</t>
  </si>
  <si>
    <t>PRODUÇÃO TABWIN Jan. a Mar./19 (SIA/SIH)</t>
  </si>
  <si>
    <t>RECURSO REPASSADO FNS</t>
  </si>
  <si>
    <t>REPASSE X PRODUÇÃO</t>
  </si>
  <si>
    <t>% EXECUÇÃO</t>
  </si>
  <si>
    <t>GESTÃO MUNICIPAL</t>
  </si>
  <si>
    <t>MUNICIPIO</t>
  </si>
  <si>
    <t>Alagoinhas</t>
  </si>
  <si>
    <t xml:space="preserve">Acajutiba </t>
  </si>
  <si>
    <t xml:space="preserve">Aporá </t>
  </si>
  <si>
    <t xml:space="preserve">Aramari </t>
  </si>
  <si>
    <t>Entre Rios</t>
  </si>
  <si>
    <t xml:space="preserve">Inhambupe </t>
  </si>
  <si>
    <t>Itanagra</t>
  </si>
  <si>
    <t>Pedrão</t>
  </si>
  <si>
    <t xml:space="preserve">Sátiro Dias </t>
  </si>
  <si>
    <t>Alagoinhas Total</t>
  </si>
  <si>
    <t xml:space="preserve">Barreiras </t>
  </si>
  <si>
    <t xml:space="preserve">Angical </t>
  </si>
  <si>
    <t xml:space="preserve">Brejolândia </t>
  </si>
  <si>
    <t>Catolândia</t>
  </si>
  <si>
    <t xml:space="preserve">Cristópolis </t>
  </si>
  <si>
    <t xml:space="preserve">Riachão das Neves </t>
  </si>
  <si>
    <t>Santa Rita de Cássia</t>
  </si>
  <si>
    <t xml:space="preserve">Wanderley </t>
  </si>
  <si>
    <t>Barreiras  Total</t>
  </si>
  <si>
    <t xml:space="preserve">Cansanção </t>
  </si>
  <si>
    <t>Cansanção  Total</t>
  </si>
  <si>
    <t>Carinhanha</t>
  </si>
  <si>
    <t>Carinhanha Total</t>
  </si>
  <si>
    <t xml:space="preserve">Cícero Dantas </t>
  </si>
  <si>
    <t>Adustina</t>
  </si>
  <si>
    <t>Olindina</t>
  </si>
  <si>
    <t xml:space="preserve">Ribeira do Amparo </t>
  </si>
  <si>
    <t xml:space="preserve">Ribeira do Pombal </t>
  </si>
  <si>
    <t>Cícero Dantas  Total</t>
  </si>
  <si>
    <t>Dias dÁvila</t>
  </si>
  <si>
    <t>Dias dÁvila Total</t>
  </si>
  <si>
    <t xml:space="preserve">Eunápolis </t>
  </si>
  <si>
    <t>Guaratinga</t>
  </si>
  <si>
    <t xml:space="preserve">Itapebi </t>
  </si>
  <si>
    <t>Eunápolis  Total</t>
  </si>
  <si>
    <t>Feira de Santana</t>
  </si>
  <si>
    <t>Feira de Santana Total</t>
  </si>
  <si>
    <t>Filadélfia</t>
  </si>
  <si>
    <t>Filadélfia Total</t>
  </si>
  <si>
    <t xml:space="preserve">Irecê </t>
  </si>
  <si>
    <t>Irecê  Total</t>
  </si>
  <si>
    <t>Itiúba</t>
  </si>
  <si>
    <t>Itiúba Total</t>
  </si>
  <si>
    <t>Jacobina</t>
  </si>
  <si>
    <t xml:space="preserve">Serrolândia </t>
  </si>
  <si>
    <t>Jacobina Total</t>
  </si>
  <si>
    <t>Jequié</t>
  </si>
  <si>
    <t xml:space="preserve">Irajuba </t>
  </si>
  <si>
    <t>Jequié Total</t>
  </si>
  <si>
    <t>Lauro de Freitas</t>
  </si>
  <si>
    <t>Lauro de Freitas Total</t>
  </si>
  <si>
    <t>Mucuri</t>
  </si>
  <si>
    <t>Mucuri Total</t>
  </si>
  <si>
    <t>Porto Seguro</t>
  </si>
  <si>
    <t>Porto Seguro Total</t>
  </si>
  <si>
    <t>Santa Maria da Vitória</t>
  </si>
  <si>
    <t xml:space="preserve">Cocos </t>
  </si>
  <si>
    <t xml:space="preserve">Santana </t>
  </si>
  <si>
    <t>Serra do Ramalho</t>
  </si>
  <si>
    <t xml:space="preserve">Serra Dourada </t>
  </si>
  <si>
    <t>Santa Maria da Vitória Total</t>
  </si>
  <si>
    <t xml:space="preserve">São Félix </t>
  </si>
  <si>
    <t>São Félix  Total</t>
  </si>
  <si>
    <t xml:space="preserve">São Félix do Coribe </t>
  </si>
  <si>
    <t>São Félix do Coribe  Total</t>
  </si>
  <si>
    <t>Vitória da Conquista</t>
  </si>
  <si>
    <t>Bom Jesus da Serra</t>
  </si>
  <si>
    <t>Caetanos</t>
  </si>
  <si>
    <t>Vitória da Conquista Total</t>
  </si>
  <si>
    <t xml:space="preserve">Xique-Xique </t>
  </si>
  <si>
    <t>Xique-Xique  Total</t>
  </si>
  <si>
    <t>Com Registro no Sistema Lista Única</t>
  </si>
  <si>
    <t>SIM</t>
  </si>
  <si>
    <t>-</t>
  </si>
  <si>
    <t>Procedimento[2008+</t>
  </si>
  <si>
    <t>0405030134 VITRECTOMIA ANTERIOR</t>
  </si>
  <si>
    <t>0405030193 PAN-FOTOCOAGULAÇÃO DE RETINA A LASER</t>
  </si>
  <si>
    <t>0405050020 CAPSULOTOMIA A YAG LASER</t>
  </si>
  <si>
    <t>0405050372 FACOEMULSIFICACAO C/ IMPLANTE DE LENTE INTRA-OCULAR DOBRAVEL</t>
  </si>
  <si>
    <t>Proc realiz [2008+</t>
  </si>
  <si>
    <t>0401020088 EXERESE DE CISTO SACRO-COCCIGEO</t>
  </si>
  <si>
    <t>0403020123 TRATAMENTO CIRURGICO DE SINDROME COMPRESSIVA EM TUNEL OSTEO-FIBROSO AO NIVEL DO CARPO</t>
  </si>
  <si>
    <t>0404010024 AMIGDALECTOMIA</t>
  </si>
  <si>
    <t>0404010032 AMIGDALECTOMIA C/ ADENOIDECTOMIA</t>
  </si>
  <si>
    <t>0405030169 VITRECTOMIA POSTERIOR COM INFUSÃO DE PERFLUOCARBONO E ENDOLASER</t>
  </si>
  <si>
    <t>0405030177 VITRECTOMIA POSTERIOR COM INFUSÃO DE PERFLUOCARBONO/ÓLEO DE SILICONE/ENDOLASER</t>
  </si>
  <si>
    <t>0406020574 TRATAMENTO CIRURGICO DE VARIZES (UNILATERAL)</t>
  </si>
  <si>
    <t>0407020276 FISTULECTOMIA / FISTULOTOMIA ANAL</t>
  </si>
  <si>
    <t>0407020284 HEMORROIDECTOMIA</t>
  </si>
  <si>
    <t>0407030026 COLECISTECTOMIA</t>
  </si>
  <si>
    <t>0407030034 COLECISTECTOMIA VIDEOLAPAROSCOPICA</t>
  </si>
  <si>
    <t>0407040064 HERNIOPLASTIA EPIGASTRICA</t>
  </si>
  <si>
    <t>0407040080 HERNIOPLASTIA INCISIONAL</t>
  </si>
  <si>
    <t>0407040099 HERNIOPLASTIA INGUINAL (BILATERAL)</t>
  </si>
  <si>
    <t>0407040102 HERNIOPLASTIA INGUINAL / CRURAL (UNILATERAL)</t>
  </si>
  <si>
    <t>0407040129 HERNIOPLASTIA UMBILICAL</t>
  </si>
  <si>
    <t>0408010185 TRATAMENTO CIRURGICO DE LUXACAO / FRATURA-LUXACAO ACROMIO-CLAVICULAR</t>
  </si>
  <si>
    <t>0408020415 TRATAMENTO CIRÚRGICO DE FRATURA DE EXTREMIDADES / METÁFISE PROXIMAL DOS OSSOS DO ANTEBRAÇO</t>
  </si>
  <si>
    <t>0409030023 PROSTATECTOMIA SUPRAPÚBICA</t>
  </si>
  <si>
    <t>0409030040 RESSECCAO ENDOSCOPICA DE PROSTATA</t>
  </si>
  <si>
    <t>0409040142 ORQUIECTOMIA SUBCAPSULAR BILATERAL</t>
  </si>
  <si>
    <t>0409040169 ORQUIECTOMIA UNILATERAL</t>
  </si>
  <si>
    <t>0409040215 TRATAMENTO CIRURGICO DE HIDROCELE</t>
  </si>
  <si>
    <t>0409040231 TRATAMENTO CIRURGICO DE VARICOCELE</t>
  </si>
  <si>
    <t>0409040240 VASECTOMIA</t>
  </si>
  <si>
    <t>0409050083 POSTECTOMIA</t>
  </si>
  <si>
    <t>0409060020 COLPOPERINEOPLASTIA ANTERIOR E POSTERIOR C/ AMPUTACAO DE COLO</t>
  </si>
  <si>
    <t>0409060100 HISTERECTOMIA (POR VIA VAGINAL)</t>
  </si>
  <si>
    <t>0409060119 HISTERECTOMIA C/ ANEXECTOMIA (UNI / BILATERAL)</t>
  </si>
  <si>
    <t>0409060127 HISTERECTOMIA SUBTOTAL</t>
  </si>
  <si>
    <t>0409060135 HISTERECTOMIA TOTAL</t>
  </si>
  <si>
    <t>0409060186 LAQUEADURA TUBARIA</t>
  </si>
  <si>
    <t>0409060194 MIOMECTOMIA</t>
  </si>
  <si>
    <t>0409060216 OOFORECTOMIA / OOFOROPLASTIA</t>
  </si>
  <si>
    <t>0409070050 COLPOPERINEOPLASTIA ANTERIOR E POSTERIOR</t>
  </si>
  <si>
    <t>0409070068 COLPOPERINEOPLASTIA POSTERIOR</t>
  </si>
  <si>
    <t>0409070149 EXERESE DE CISTO VAGINAL</t>
  </si>
  <si>
    <t>0402010043 TIREOIDECTOMIA TOTAL</t>
  </si>
  <si>
    <t>0404010016 ADENOIDECTOMIA</t>
  </si>
  <si>
    <t>0404010172 LARINGECTOMIA PARCIAL</t>
  </si>
  <si>
    <t>0404010482 SEPTOPLASTIA PARA CORREÇÃO DE DESVIO</t>
  </si>
  <si>
    <t>0405010079 EXERESE DE CALAZIO E OUTRAS PEQUENAS LESOES DA PALPEBRA E SUPERCILIOS</t>
  </si>
  <si>
    <t>0406020566 TRATAMENTO CIRURGICO DE VARIZES (BILATERAL)</t>
  </si>
  <si>
    <t>0408050160 RECONSTRUCAO LIGAMENTAR INTRA-ARTICULAR DO JOELHO (CRUZADO ANTERIOR)</t>
  </si>
  <si>
    <t>0408050888 TRATAMENTO CIRÚRGICO DE ROTURA DE MENISCO COM SUTURA MENISCAL UNI / BICOMPATIMENTAL</t>
  </si>
  <si>
    <t>0408060310 RESSECÇÃO SIMPLES DE TUMOR ÓSSEO / DE PARTES MOLES</t>
  </si>
  <si>
    <t>0409010189 LITOTRIPSIA</t>
  </si>
  <si>
    <t>0409010200 NEFRECTOMIA PARCIAL</t>
  </si>
  <si>
    <t>0409010499 TRATAMENTO CIRURGICO DE INCONTINENCIA URINARIA VIA ABDOMINAL</t>
  </si>
  <si>
    <t>0409020133 URETROPLASTIA AUTOGENA</t>
  </si>
  <si>
    <t>0409020176 URETROTOMIA INTERNA</t>
  </si>
  <si>
    <t>0409040126 ORQUIDOPEXIA BILATERAL</t>
  </si>
  <si>
    <t>0409050032 CORRECAO DE HIPOSPADIA (1O TEMPO)</t>
  </si>
  <si>
    <t>0410010111 SETORECTOMIA / QUADRANTECTOMIA</t>
  </si>
  <si>
    <t>DEMAIS PROCEDIMENTOS</t>
  </si>
  <si>
    <t>EXECUÇÃO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</si>
</sst>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-* #,##0.00_-;\-* #,##0.00_-;_-* \-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0.0%"/>
    <numFmt numFmtId="168" formatCode="_(* #,##0_);_(* \(#,##0\);_(* &quot;-&quot;??_);_(@_)"/>
    <numFmt numFmtId="169" formatCode="_-* #,##0_-;\-* #,##0_-;_-* &quot;-&quot;??_-;_-@_-"/>
    <numFmt numFmtId="170" formatCode="#,##0.00_ ;[Red]\-#,##0.00\ "/>
    <numFmt numFmtId="171" formatCode="#,##0;[Red]#,##0"/>
    <numFmt numFmtId="173" formatCode="#,##0_ ;[Red]\-#,##0\ 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Lucida Sans"/>
      <family val="2"/>
    </font>
    <font>
      <sz val="10"/>
      <color indexed="9"/>
      <name val="Lucida Sans"/>
      <family val="2"/>
    </font>
    <font>
      <sz val="10"/>
      <color indexed="10"/>
      <name val="Lucida Sans"/>
      <family val="2"/>
    </font>
    <font>
      <sz val="11"/>
      <color indexed="8"/>
      <name val="Calibri"/>
      <family val="2"/>
    </font>
    <font>
      <sz val="10"/>
      <color indexed="23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rgb="FF000000"/>
      <name val="Times New Roman"/>
      <family val="1"/>
    </font>
    <font>
      <sz val="10"/>
      <name val="MS Sans Serif"/>
      <family val="2"/>
    </font>
    <font>
      <sz val="11"/>
      <color rgb="FF000000"/>
      <name val="Calibri"/>
      <family val="2"/>
    </font>
    <font>
      <sz val="10"/>
      <color indexed="63"/>
      <name val="Lucida Sans"/>
      <family val="2"/>
    </font>
    <font>
      <sz val="10"/>
      <name val="Lucida Sans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sz val="9"/>
      <color rgb="FF444444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color theme="1"/>
      <name val="App-icones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2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/>
      <top style="medium">
        <color rgb="FFBCE8F1"/>
      </top>
      <bottom/>
    </border>
    <border>
      <left style="medium">
        <color rgb="FFBCE8F1"/>
      </left>
      <right/>
      <top style="medium">
        <color rgb="FFBCE8F1"/>
      </top>
      <bottom/>
    </border>
    <border>
      <left/>
      <right style="medium">
        <color rgb="FFBCE8F1"/>
      </right>
      <top style="medium">
        <color rgb="FFBCE8F1"/>
      </top>
      <bottom/>
    </border>
    <border>
      <left/>
      <right/>
      <top style="medium">
        <color rgb="FFDDDDDD"/>
      </top>
      <bottom style="medium">
        <color rgb="FFBCE8F1"/>
      </bottom>
    </border>
    <border>
      <left style="medium">
        <color rgb="FFBCE8F1"/>
      </left>
      <right/>
      <top style="medium">
        <color rgb="FFDDDDDD"/>
      </top>
      <bottom style="medium">
        <color rgb="FFBCE8F1"/>
      </bottom>
    </border>
    <border>
      <left/>
      <right style="medium">
        <color rgb="FFBCE8F1"/>
      </right>
      <top style="medium">
        <color rgb="FFDDDDDD"/>
      </top>
      <bottom style="medium">
        <color rgb="FFBCE8F1"/>
      </bottom>
    </border>
    <border>
      <left style="medium">
        <color rgb="FFBCE8F1"/>
      </left>
      <right/>
      <top style="medium">
        <color rgb="FFBCE8F1"/>
      </top>
      <bottom style="thick">
        <color rgb="FFBCE8F1"/>
      </bottom>
    </border>
    <border>
      <left/>
      <right/>
      <top style="medium">
        <color rgb="FFBCE8F1"/>
      </top>
      <bottom style="thick">
        <color rgb="FFBCE8F1"/>
      </bottom>
    </border>
    <border>
      <left/>
      <right style="medium">
        <color rgb="FFBCE8F1"/>
      </right>
      <top style="medium">
        <color rgb="FFBCE8F1"/>
      </top>
      <bottom style="thick">
        <color rgb="FFBCE8F1"/>
      </bottom>
    </border>
    <border>
      <left style="medium">
        <color rgb="FFBCE8F1"/>
      </left>
      <right/>
      <top/>
      <bottom/>
    </border>
    <border>
      <left/>
      <right style="medium">
        <color rgb="FFBCE8F1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65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164" fontId="9" fillId="0" borderId="0">
      <alignment/>
      <protection/>
    </xf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9" fillId="0" borderId="0" applyFill="0" applyProtection="0">
      <alignment/>
    </xf>
    <xf numFmtId="0" fontId="0" fillId="0" borderId="0">
      <alignment/>
      <protection/>
    </xf>
    <xf numFmtId="0" fontId="9" fillId="0" borderId="0" applyFill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8" borderId="1" applyNumberFormat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Border="0" applyProtection="0">
      <alignment/>
    </xf>
    <xf numFmtId="9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Border="0" applyAlignment="0" applyProtection="0"/>
    <xf numFmtId="0" fontId="17" fillId="0" borderId="0" applyNumberFormat="0" applyFill="0" applyBorder="0" applyAlignment="0" applyProtection="0"/>
    <xf numFmtId="167" fontId="15" fillId="0" borderId="0">
      <alignment/>
      <protection/>
    </xf>
    <xf numFmtId="0" fontId="15" fillId="0" borderId="0">
      <alignment/>
      <protection/>
    </xf>
    <xf numFmtId="167" fontId="15" fillId="0" borderId="0">
      <alignment/>
      <protection/>
    </xf>
    <xf numFmtId="168" fontId="15" fillId="0" borderId="0">
      <alignment/>
      <protection/>
    </xf>
    <xf numFmtId="0" fontId="1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Border="0" applyAlignment="0" applyProtection="0"/>
    <xf numFmtId="0" fontId="8" fillId="0" borderId="0" applyNumberFormat="0" applyFill="0" applyBorder="0" applyAlignment="0" applyProtection="0"/>
  </cellStyleXfs>
  <cellXfs count="153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0" fillId="9" borderId="0" xfId="0" applyFill="1"/>
    <xf numFmtId="0" fontId="2" fillId="9" borderId="0" xfId="0" applyFont="1" applyFill="1"/>
    <xf numFmtId="4" fontId="0" fillId="9" borderId="0" xfId="0" applyNumberFormat="1" applyFill="1"/>
    <xf numFmtId="0" fontId="30" fillId="0" borderId="0" xfId="35" applyFont="1" applyFill="1" applyBorder="1" applyAlignment="1">
      <alignment horizontal="center" vertical="center" wrapText="1"/>
      <protection/>
    </xf>
    <xf numFmtId="0" fontId="0" fillId="0" borderId="0" xfId="0"/>
    <xf numFmtId="43" fontId="0" fillId="0" borderId="0" xfId="20" applyFont="1"/>
    <xf numFmtId="169" fontId="0" fillId="0" borderId="0" xfId="20" applyNumberFormat="1" applyFont="1"/>
    <xf numFmtId="169" fontId="0" fillId="0" borderId="2" xfId="20" applyNumberFormat="1" applyFont="1" applyBorder="1"/>
    <xf numFmtId="43" fontId="0" fillId="0" borderId="2" xfId="20" applyFont="1" applyBorder="1"/>
    <xf numFmtId="43" fontId="0" fillId="0" borderId="2" xfId="20" applyFont="1" applyFill="1" applyBorder="1"/>
    <xf numFmtId="43" fontId="2" fillId="10" borderId="2" xfId="20" applyFont="1" applyFill="1" applyBorder="1"/>
    <xf numFmtId="169" fontId="18" fillId="0" borderId="2" xfId="20" applyNumberFormat="1" applyFont="1" applyBorder="1"/>
    <xf numFmtId="169" fontId="18" fillId="0" borderId="2" xfId="20" applyNumberFormat="1" applyFont="1" applyFill="1" applyBorder="1"/>
    <xf numFmtId="0" fontId="0" fillId="0" borderId="2" xfId="0" applyBorder="1" applyAlignment="1">
      <alignment horizontal="left"/>
    </xf>
    <xf numFmtId="43" fontId="0" fillId="0" borderId="2" xfId="20" applyNumberFormat="1" applyFont="1" applyBorder="1"/>
    <xf numFmtId="43" fontId="0" fillId="0" borderId="2" xfId="20" applyFont="1" applyBorder="1" applyAlignment="1">
      <alignment/>
    </xf>
    <xf numFmtId="169" fontId="2" fillId="10" borderId="2" xfId="0" applyNumberFormat="1" applyFont="1" applyFill="1" applyBorder="1"/>
    <xf numFmtId="173" fontId="31" fillId="11" borderId="2" xfId="0" applyNumberFormat="1" applyFont="1" applyFill="1" applyBorder="1" applyAlignment="1">
      <alignment horizontal="center" vertical="center" wrapText="1"/>
    </xf>
    <xf numFmtId="170" fontId="31" fillId="11" borderId="2" xfId="0" applyNumberFormat="1" applyFont="1" applyFill="1" applyBorder="1" applyAlignment="1">
      <alignment horizontal="center" vertical="center" wrapText="1"/>
    </xf>
    <xf numFmtId="43" fontId="21" fillId="0" borderId="2" xfId="20" applyFont="1" applyFill="1" applyBorder="1" applyAlignment="1">
      <alignment/>
    </xf>
    <xf numFmtId="43" fontId="4" fillId="0" borderId="2" xfId="0" applyNumberFormat="1" applyFont="1" applyBorder="1" applyAlignment="1">
      <alignment/>
    </xf>
    <xf numFmtId="169" fontId="0" fillId="0" borderId="0" xfId="20" applyNumberFormat="1" applyFont="1" applyAlignment="1">
      <alignment horizontal="center"/>
    </xf>
    <xf numFmtId="43" fontId="0" fillId="12" borderId="0" xfId="20" applyFont="1" applyFill="1"/>
    <xf numFmtId="169" fontId="0" fillId="12" borderId="0" xfId="0" applyNumberFormat="1" applyFill="1"/>
    <xf numFmtId="0" fontId="2" fillId="12" borderId="0" xfId="0" applyFont="1" applyFill="1" applyAlignment="1">
      <alignment horizontal="center"/>
    </xf>
    <xf numFmtId="169" fontId="2" fillId="12" borderId="0" xfId="20" applyNumberFormat="1" applyFont="1" applyFill="1"/>
    <xf numFmtId="43" fontId="2" fillId="12" borderId="0" xfId="20" applyFont="1" applyFill="1"/>
    <xf numFmtId="0" fontId="33" fillId="13" borderId="3" xfId="0" applyFont="1" applyFill="1" applyBorder="1" applyAlignment="1">
      <alignment horizontal="center" vertical="center" wrapText="1"/>
    </xf>
    <xf numFmtId="14" fontId="33" fillId="13" borderId="3" xfId="0" applyNumberFormat="1" applyFont="1" applyFill="1" applyBorder="1" applyAlignment="1">
      <alignment horizontal="center" vertical="center" wrapText="1"/>
    </xf>
    <xf numFmtId="4" fontId="33" fillId="13" borderId="3" xfId="0" applyNumberFormat="1" applyFont="1" applyFill="1" applyBorder="1" applyAlignment="1">
      <alignment horizontal="right" vertical="center" wrapText="1"/>
    </xf>
    <xf numFmtId="0" fontId="33" fillId="13" borderId="3" xfId="0" applyFont="1" applyFill="1" applyBorder="1" applyAlignment="1">
      <alignment horizontal="right" vertical="center" wrapText="1"/>
    </xf>
    <xf numFmtId="0" fontId="33" fillId="14" borderId="3" xfId="0" applyFont="1" applyFill="1" applyBorder="1" applyAlignment="1">
      <alignment horizontal="center" vertical="center" wrapText="1"/>
    </xf>
    <xf numFmtId="14" fontId="33" fillId="14" borderId="3" xfId="0" applyNumberFormat="1" applyFont="1" applyFill="1" applyBorder="1" applyAlignment="1">
      <alignment horizontal="center" vertical="center" wrapText="1"/>
    </xf>
    <xf numFmtId="4" fontId="33" fillId="14" borderId="3" xfId="0" applyNumberFormat="1" applyFont="1" applyFill="1" applyBorder="1" applyAlignment="1">
      <alignment horizontal="right" vertical="center" wrapText="1"/>
    </xf>
    <xf numFmtId="0" fontId="33" fillId="14" borderId="3" xfId="0" applyFont="1" applyFill="1" applyBorder="1" applyAlignment="1">
      <alignment horizontal="right" vertical="center" wrapText="1"/>
    </xf>
    <xf numFmtId="0" fontId="33" fillId="13" borderId="4" xfId="0" applyFont="1" applyFill="1" applyBorder="1" applyAlignment="1">
      <alignment horizontal="center" vertical="center" wrapText="1"/>
    </xf>
    <xf numFmtId="0" fontId="32" fillId="13" borderId="5" xfId="0" applyFont="1" applyFill="1" applyBorder="1" applyAlignment="1">
      <alignment horizontal="center" vertical="center" wrapText="1"/>
    </xf>
    <xf numFmtId="0" fontId="33" fillId="14" borderId="4" xfId="0" applyFont="1" applyFill="1" applyBorder="1" applyAlignment="1">
      <alignment horizontal="center" vertical="center" wrapText="1"/>
    </xf>
    <xf numFmtId="0" fontId="32" fillId="14" borderId="5" xfId="0" applyFont="1" applyFill="1" applyBorder="1" applyAlignment="1">
      <alignment horizontal="center" vertical="center" wrapText="1"/>
    </xf>
    <xf numFmtId="4" fontId="34" fillId="13" borderId="6" xfId="0" applyNumberFormat="1" applyFont="1" applyFill="1" applyBorder="1" applyAlignment="1">
      <alignment horizontal="center" vertical="center" wrapText="1"/>
    </xf>
    <xf numFmtId="0" fontId="34" fillId="13" borderId="6" xfId="0" applyFont="1" applyFill="1" applyBorder="1" applyAlignment="1">
      <alignment horizontal="center" vertical="center" wrapText="1"/>
    </xf>
    <xf numFmtId="0" fontId="34" fillId="13" borderId="7" xfId="0" applyFont="1" applyFill="1" applyBorder="1" applyAlignment="1">
      <alignment horizontal="center" vertical="center" wrapText="1"/>
    </xf>
    <xf numFmtId="0" fontId="34" fillId="13" borderId="6" xfId="0" applyFont="1" applyFill="1" applyBorder="1" applyAlignment="1">
      <alignment horizontal="center" vertical="center" wrapText="1"/>
    </xf>
    <xf numFmtId="0" fontId="34" fillId="13" borderId="6" xfId="0" applyFont="1" applyFill="1" applyBorder="1" applyAlignment="1">
      <alignment horizontal="center" vertical="top" wrapText="1"/>
    </xf>
    <xf numFmtId="0" fontId="34" fillId="13" borderId="8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/>
    </xf>
    <xf numFmtId="0" fontId="34" fillId="13" borderId="9" xfId="0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  <xf numFmtId="0" fontId="34" fillId="13" borderId="11" xfId="0" applyFont="1" applyFill="1" applyBorder="1" applyAlignment="1">
      <alignment horizontal="center" vertical="center"/>
    </xf>
    <xf numFmtId="0" fontId="33" fillId="13" borderId="4" xfId="0" applyFont="1" applyFill="1" applyBorder="1" applyAlignment="1">
      <alignment horizontal="center" vertical="center"/>
    </xf>
    <xf numFmtId="0" fontId="33" fillId="13" borderId="3" xfId="0" applyFont="1" applyFill="1" applyBorder="1" applyAlignment="1">
      <alignment horizontal="center" vertical="center"/>
    </xf>
    <xf numFmtId="14" fontId="33" fillId="13" borderId="3" xfId="0" applyNumberFormat="1" applyFont="1" applyFill="1" applyBorder="1" applyAlignment="1">
      <alignment horizontal="center" vertical="center"/>
    </xf>
    <xf numFmtId="4" fontId="33" fillId="13" borderId="3" xfId="0" applyNumberFormat="1" applyFont="1" applyFill="1" applyBorder="1" applyAlignment="1">
      <alignment horizontal="right" vertical="center"/>
    </xf>
    <xf numFmtId="0" fontId="33" fillId="13" borderId="3" xfId="0" applyFont="1" applyFill="1" applyBorder="1" applyAlignment="1">
      <alignment horizontal="right" vertical="center"/>
    </xf>
    <xf numFmtId="0" fontId="32" fillId="13" borderId="5" xfId="0" applyFont="1" applyFill="1" applyBorder="1" applyAlignment="1">
      <alignment horizontal="center" vertical="center"/>
    </xf>
    <xf numFmtId="0" fontId="33" fillId="14" borderId="4" xfId="0" applyFont="1" applyFill="1" applyBorder="1" applyAlignment="1">
      <alignment horizontal="center" vertical="center"/>
    </xf>
    <xf numFmtId="0" fontId="33" fillId="14" borderId="3" xfId="0" applyFont="1" applyFill="1" applyBorder="1" applyAlignment="1">
      <alignment horizontal="center" vertical="center"/>
    </xf>
    <xf numFmtId="14" fontId="33" fillId="14" borderId="3" xfId="0" applyNumberFormat="1" applyFont="1" applyFill="1" applyBorder="1" applyAlignment="1">
      <alignment horizontal="center" vertical="center"/>
    </xf>
    <xf numFmtId="4" fontId="33" fillId="14" borderId="3" xfId="0" applyNumberFormat="1" applyFont="1" applyFill="1" applyBorder="1" applyAlignment="1">
      <alignment horizontal="right" vertical="center"/>
    </xf>
    <xf numFmtId="0" fontId="33" fillId="14" borderId="3" xfId="0" applyFont="1" applyFill="1" applyBorder="1" applyAlignment="1">
      <alignment horizontal="right" vertical="center"/>
    </xf>
    <xf numFmtId="0" fontId="32" fillId="14" borderId="5" xfId="0" applyFont="1" applyFill="1" applyBorder="1" applyAlignment="1">
      <alignment horizontal="center" vertical="center"/>
    </xf>
    <xf numFmtId="0" fontId="34" fillId="13" borderId="7" xfId="0" applyFont="1" applyFill="1" applyBorder="1" applyAlignment="1">
      <alignment horizontal="center" vertical="center"/>
    </xf>
    <xf numFmtId="0" fontId="34" fillId="13" borderId="6" xfId="0" applyFont="1" applyFill="1" applyBorder="1" applyAlignment="1">
      <alignment horizontal="center" vertical="center"/>
    </xf>
    <xf numFmtId="4" fontId="34" fillId="13" borderId="6" xfId="0" applyNumberFormat="1" applyFont="1" applyFill="1" applyBorder="1" applyAlignment="1">
      <alignment horizontal="center" vertical="center"/>
    </xf>
    <xf numFmtId="0" fontId="34" fillId="13" borderId="6" xfId="0" applyFont="1" applyFill="1" applyBorder="1" applyAlignment="1">
      <alignment horizontal="center" vertical="center"/>
    </xf>
    <xf numFmtId="0" fontId="34" fillId="13" borderId="6" xfId="0" applyFont="1" applyFill="1" applyBorder="1" applyAlignment="1">
      <alignment horizontal="center" vertical="top"/>
    </xf>
    <xf numFmtId="0" fontId="34" fillId="13" borderId="8" xfId="0" applyFont="1" applyFill="1" applyBorder="1" applyAlignment="1">
      <alignment horizontal="center" vertical="top"/>
    </xf>
    <xf numFmtId="0" fontId="29" fillId="0" borderId="0" xfId="0" applyFont="1" applyAlignment="1">
      <alignment vertical="center"/>
    </xf>
    <xf numFmtId="0" fontId="34" fillId="13" borderId="12" xfId="0" applyFont="1" applyFill="1" applyBorder="1" applyAlignment="1">
      <alignment horizontal="center" vertical="center" wrapText="1"/>
    </xf>
    <xf numFmtId="0" fontId="34" fillId="13" borderId="0" xfId="0" applyFont="1" applyFill="1" applyBorder="1" applyAlignment="1">
      <alignment horizontal="center" vertical="center" wrapText="1"/>
    </xf>
    <xf numFmtId="4" fontId="34" fillId="13" borderId="0" xfId="0" applyNumberFormat="1" applyFont="1" applyFill="1" applyBorder="1" applyAlignment="1">
      <alignment horizontal="center" vertical="center" wrapText="1"/>
    </xf>
    <xf numFmtId="0" fontId="34" fillId="13" borderId="0" xfId="0" applyFont="1" applyFill="1" applyBorder="1" applyAlignment="1">
      <alignment horizontal="center" vertical="top" wrapText="1"/>
    </xf>
    <xf numFmtId="0" fontId="34" fillId="13" borderId="13" xfId="0" applyFont="1" applyFill="1" applyBorder="1" applyAlignment="1">
      <alignment horizontal="center" vertical="top" wrapText="1"/>
    </xf>
    <xf numFmtId="0" fontId="33" fillId="15" borderId="4" xfId="0" applyFont="1" applyFill="1" applyBorder="1" applyAlignment="1">
      <alignment horizontal="center" vertical="center"/>
    </xf>
    <xf numFmtId="0" fontId="33" fillId="15" borderId="3" xfId="0" applyFont="1" applyFill="1" applyBorder="1" applyAlignment="1">
      <alignment horizontal="center" vertical="center"/>
    </xf>
    <xf numFmtId="14" fontId="33" fillId="15" borderId="3" xfId="0" applyNumberFormat="1" applyFont="1" applyFill="1" applyBorder="1" applyAlignment="1">
      <alignment horizontal="center" vertical="center"/>
    </xf>
    <xf numFmtId="4" fontId="33" fillId="15" borderId="3" xfId="0" applyNumberFormat="1" applyFont="1" applyFill="1" applyBorder="1" applyAlignment="1">
      <alignment horizontal="right" vertical="center"/>
    </xf>
    <xf numFmtId="0" fontId="33" fillId="15" borderId="3" xfId="0" applyFont="1" applyFill="1" applyBorder="1" applyAlignment="1">
      <alignment horizontal="right" vertical="center"/>
    </xf>
    <xf numFmtId="0" fontId="32" fillId="15" borderId="5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70" fontId="31" fillId="16" borderId="2" xfId="0" applyNumberFormat="1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/>
    </xf>
    <xf numFmtId="43" fontId="2" fillId="17" borderId="2" xfId="20" applyNumberFormat="1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/>
    </xf>
    <xf numFmtId="43" fontId="2" fillId="17" borderId="2" xfId="20" applyNumberFormat="1" applyFont="1" applyFill="1" applyBorder="1" applyAlignment="1">
      <alignment horizontal="center"/>
    </xf>
    <xf numFmtId="43" fontId="5" fillId="10" borderId="2" xfId="0" applyNumberFormat="1" applyFont="1" applyFill="1" applyBorder="1" applyAlignment="1">
      <alignment/>
    </xf>
    <xf numFmtId="0" fontId="0" fillId="0" borderId="2" xfId="0" applyBorder="1" applyAlignment="1">
      <alignment horizontal="center"/>
    </xf>
    <xf numFmtId="0" fontId="1" fillId="0" borderId="14" xfId="44" applyNumberFormat="1" applyBorder="1" applyAlignment="1">
      <alignment horizontal="center"/>
      <protection/>
    </xf>
    <xf numFmtId="0" fontId="1" fillId="0" borderId="15" xfId="44" applyNumberFormat="1" applyBorder="1" applyAlignment="1">
      <alignment horizontal="center"/>
      <protection/>
    </xf>
    <xf numFmtId="0" fontId="1" fillId="0" borderId="16" xfId="44" applyNumberFormat="1" applyBorder="1" applyAlignment="1">
      <alignment horizontal="center"/>
      <protection/>
    </xf>
    <xf numFmtId="0" fontId="1" fillId="0" borderId="17" xfId="44" applyBorder="1">
      <alignment/>
      <protection/>
    </xf>
    <xf numFmtId="0" fontId="1" fillId="0" borderId="18" xfId="44" applyBorder="1">
      <alignment/>
      <protection/>
    </xf>
    <xf numFmtId="0" fontId="1" fillId="0" borderId="19" xfId="44" applyBorder="1">
      <alignment/>
      <protection/>
    </xf>
    <xf numFmtId="0" fontId="1" fillId="0" borderId="20" xfId="44" applyBorder="1">
      <alignment/>
      <protection/>
    </xf>
    <xf numFmtId="0" fontId="1" fillId="0" borderId="21" xfId="44" applyBorder="1">
      <alignment/>
      <protection/>
    </xf>
    <xf numFmtId="0" fontId="1" fillId="0" borderId="22" xfId="44" applyBorder="1">
      <alignment/>
      <protection/>
    </xf>
    <xf numFmtId="0" fontId="1" fillId="0" borderId="20" xfId="44" applyBorder="1">
      <alignment/>
      <protection/>
    </xf>
    <xf numFmtId="0" fontId="1" fillId="0" borderId="16" xfId="44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/>
    <xf numFmtId="43" fontId="0" fillId="0" borderId="0" xfId="20" applyFont="1"/>
    <xf numFmtId="169" fontId="0" fillId="0" borderId="0" xfId="20" applyNumberFormat="1" applyFont="1"/>
    <xf numFmtId="0" fontId="0" fillId="0" borderId="0" xfId="0" applyAlignment="1">
      <alignment horizontal="center"/>
    </xf>
    <xf numFmtId="169" fontId="0" fillId="0" borderId="2" xfId="20" applyNumberFormat="1" applyFont="1" applyBorder="1"/>
    <xf numFmtId="43" fontId="0" fillId="0" borderId="2" xfId="20" applyFont="1" applyBorder="1"/>
    <xf numFmtId="0" fontId="2" fillId="18" borderId="2" xfId="0" applyFont="1" applyFill="1" applyBorder="1" applyAlignment="1">
      <alignment horizontal="center"/>
    </xf>
    <xf numFmtId="43" fontId="0" fillId="0" borderId="2" xfId="20" applyFont="1" applyFill="1" applyBorder="1"/>
    <xf numFmtId="0" fontId="2" fillId="19" borderId="23" xfId="0" applyFont="1" applyFill="1" applyBorder="1" applyAlignment="1">
      <alignment horizontal="center" vertical="center"/>
    </xf>
    <xf numFmtId="169" fontId="18" fillId="0" borderId="2" xfId="20" applyNumberFormat="1" applyFont="1" applyBorder="1"/>
    <xf numFmtId="169" fontId="0" fillId="0" borderId="0" xfId="0" applyNumberFormat="1"/>
    <xf numFmtId="169" fontId="18" fillId="0" borderId="2" xfId="20" applyNumberFormat="1" applyFont="1" applyFill="1" applyBorder="1"/>
    <xf numFmtId="170" fontId="20" fillId="19" borderId="2" xfId="0" applyNumberFormat="1" applyFont="1" applyFill="1" applyBorder="1" applyAlignment="1">
      <alignment horizontal="center" vertical="center"/>
    </xf>
    <xf numFmtId="0" fontId="20" fillId="20" borderId="2" xfId="0" applyFont="1" applyFill="1" applyBorder="1" applyAlignment="1">
      <alignment horizontal="center" vertical="center" wrapText="1"/>
    </xf>
    <xf numFmtId="170" fontId="20" fillId="11" borderId="2" xfId="0" applyNumberFormat="1" applyFont="1" applyFill="1" applyBorder="1" applyAlignment="1">
      <alignment horizontal="center" vertical="center" wrapText="1"/>
    </xf>
    <xf numFmtId="43" fontId="21" fillId="0" borderId="2" xfId="20" applyFont="1" applyFill="1" applyBorder="1" applyAlignment="1">
      <alignment horizontal="center" vertical="center" shrinkToFit="1"/>
    </xf>
    <xf numFmtId="3" fontId="21" fillId="0" borderId="2" xfId="35" applyNumberFormat="1" applyFont="1" applyFill="1" applyBorder="1" applyAlignment="1">
      <alignment horizontal="center" vertical="center" shrinkToFit="1"/>
      <protection/>
    </xf>
    <xf numFmtId="43" fontId="2" fillId="19" borderId="2" xfId="0" applyNumberFormat="1" applyFont="1" applyFill="1" applyBorder="1" applyAlignment="1">
      <alignment horizontal="center" vertical="center"/>
    </xf>
    <xf numFmtId="171" fontId="2" fillId="19" borderId="2" xfId="0" applyNumberFormat="1" applyFont="1" applyFill="1" applyBorder="1" applyAlignment="1">
      <alignment horizontal="center" vertical="center"/>
    </xf>
    <xf numFmtId="43" fontId="22" fillId="17" borderId="2" xfId="20" applyFont="1" applyFill="1" applyBorder="1" applyAlignment="1">
      <alignment horizontal="center" vertical="center" wrapText="1"/>
    </xf>
    <xf numFmtId="43" fontId="23" fillId="0" borderId="2" xfId="20" applyFont="1" applyBorder="1" applyAlignment="1">
      <alignment horizontal="center" vertical="center" wrapText="1" readingOrder="1"/>
    </xf>
    <xf numFmtId="43" fontId="18" fillId="0" borderId="2" xfId="20" applyFont="1" applyBorder="1" applyAlignment="1">
      <alignment vertical="center" readingOrder="1"/>
    </xf>
    <xf numFmtId="43" fontId="24" fillId="0" borderId="2" xfId="20" applyFont="1" applyBorder="1" applyAlignment="1">
      <alignment vertical="center" readingOrder="1"/>
    </xf>
    <xf numFmtId="43" fontId="25" fillId="0" borderId="2" xfId="20" applyFont="1" applyBorder="1" applyAlignment="1">
      <alignment vertical="center" readingOrder="1"/>
    </xf>
    <xf numFmtId="43" fontId="27" fillId="19" borderId="2" xfId="20" applyFont="1" applyFill="1" applyBorder="1" applyAlignment="1">
      <alignment horizontal="center" vertical="center" wrapText="1" readingOrder="1"/>
    </xf>
    <xf numFmtId="43" fontId="19" fillId="19" borderId="2" xfId="0" applyNumberFormat="1" applyFont="1" applyFill="1" applyBorder="1" applyAlignment="1">
      <alignment vertical="center" readingOrder="1"/>
    </xf>
    <xf numFmtId="43" fontId="28" fillId="19" borderId="2" xfId="0" applyNumberFormat="1" applyFont="1" applyFill="1" applyBorder="1" applyAlignment="1">
      <alignment vertical="center" readingOrder="1"/>
    </xf>
    <xf numFmtId="0" fontId="0" fillId="0" borderId="0" xfId="0" applyAlignment="1">
      <alignment horizontal="center" vertical="center"/>
    </xf>
    <xf numFmtId="170" fontId="0" fillId="0" borderId="0" xfId="0" applyNumberFormat="1" applyFill="1" applyAlignment="1">
      <alignment horizontal="right" vertical="center"/>
    </xf>
    <xf numFmtId="171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vertical="center"/>
    </xf>
    <xf numFmtId="43" fontId="5" fillId="10" borderId="2" xfId="20" applyFont="1" applyFill="1" applyBorder="1" applyAlignment="1">
      <alignment horizontal="center" vertical="center"/>
    </xf>
    <xf numFmtId="43" fontId="4" fillId="0" borderId="2" xfId="2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6" fillId="21" borderId="23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2" fillId="17" borderId="23" xfId="0" applyFont="1" applyFill="1" applyBorder="1" applyAlignment="1">
      <alignment horizontal="center" vertical="center"/>
    </xf>
    <xf numFmtId="43" fontId="22" fillId="17" borderId="24" xfId="20" applyFont="1" applyFill="1" applyBorder="1" applyAlignment="1">
      <alignment horizontal="center" vertical="center" wrapText="1"/>
    </xf>
    <xf numFmtId="43" fontId="0" fillId="0" borderId="2" xfId="20" applyNumberFormat="1" applyFont="1" applyBorder="1"/>
    <xf numFmtId="43" fontId="0" fillId="0" borderId="2" xfId="20" applyNumberFormat="1" applyFont="1" applyBorder="1" applyAlignment="1">
      <alignment/>
    </xf>
    <xf numFmtId="169" fontId="0" fillId="0" borderId="2" xfId="20" applyNumberFormat="1" applyFont="1" applyBorder="1" applyAlignment="1">
      <alignment/>
    </xf>
    <xf numFmtId="43" fontId="0" fillId="0" borderId="2" xfId="20" applyFont="1" applyBorder="1" applyAlignment="1">
      <alignment/>
    </xf>
    <xf numFmtId="43" fontId="0" fillId="0" borderId="2" xfId="0" applyNumberFormat="1" applyBorder="1" applyAlignment="1">
      <alignment/>
    </xf>
    <xf numFmtId="43" fontId="21" fillId="0" borderId="2" xfId="20" applyFont="1" applyFill="1" applyBorder="1" applyAlignment="1">
      <alignment/>
    </xf>
    <xf numFmtId="43" fontId="4" fillId="0" borderId="2" xfId="0" applyNumberFormat="1" applyFont="1" applyBorder="1" applyAlignment="1">
      <alignment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Accent" xfId="21"/>
    <cellStyle name="Accent 1" xfId="22"/>
    <cellStyle name="Accent 2" xfId="23"/>
    <cellStyle name="Accent 3" xfId="24"/>
    <cellStyle name="Bad" xfId="25"/>
    <cellStyle name="Error" xfId="26"/>
    <cellStyle name="Excel Built-in TableStyleLight1" xfId="27"/>
    <cellStyle name="Footnote" xfId="28"/>
    <cellStyle name="Good" xfId="29"/>
    <cellStyle name="Heading" xfId="30"/>
    <cellStyle name="Heading 1" xfId="31"/>
    <cellStyle name="Heading 2" xfId="32"/>
    <cellStyle name="Moeda 2" xfId="33"/>
    <cellStyle name="Neutral" xfId="34"/>
    <cellStyle name="Normal 2" xfId="35"/>
    <cellStyle name="Normal 2 2" xfId="36"/>
    <cellStyle name="Normal 2 2 2" xfId="37"/>
    <cellStyle name="Normal 2 3" xfId="38"/>
    <cellStyle name="Normal 2 4" xfId="39"/>
    <cellStyle name="Normal 3" xfId="40"/>
    <cellStyle name="Normal 3 2" xfId="41"/>
    <cellStyle name="Normal 3 3" xfId="42"/>
    <cellStyle name="Normal 4" xfId="43"/>
    <cellStyle name="Normal 5" xfId="44"/>
    <cellStyle name="Note" xfId="45"/>
    <cellStyle name="Porcentagem 2" xfId="46"/>
    <cellStyle name="Porcentagem 2 2" xfId="47"/>
    <cellStyle name="Porcentagem 3" xfId="48"/>
    <cellStyle name="Porcentagem 4" xfId="49"/>
    <cellStyle name="Porcentagem 5" xfId="50"/>
    <cellStyle name="Separador de milhares 2" xfId="51"/>
    <cellStyle name="Separador de milhares 3" xfId="52"/>
    <cellStyle name="Separador de milhares 4" xfId="53"/>
    <cellStyle name="Separador de milhares 5" xfId="54"/>
    <cellStyle name="Status" xfId="55"/>
    <cellStyle name="TableStyleLight1" xfId="56"/>
    <cellStyle name="TableStyleLight1 2" xfId="57"/>
    <cellStyle name="TableStyleLight1 3" xfId="58"/>
    <cellStyle name="TableStyleLight1 4" xfId="59"/>
    <cellStyle name="Text" xfId="60"/>
    <cellStyle name="Vírgula 2" xfId="61"/>
    <cellStyle name="Vírgula 3" xfId="62"/>
    <cellStyle name="Warning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7"/>
  <sheetViews>
    <sheetView workbookViewId="0" topLeftCell="A7">
      <selection activeCell="B31" activeCellId="2" sqref="B22 B24:B29 B31:B36"/>
    </sheetView>
  </sheetViews>
  <sheetFormatPr defaultColWidth="9.140625" defaultRowHeight="15"/>
  <cols>
    <col min="2" max="2" width="27.28125" style="0" bestFit="1" customWidth="1"/>
    <col min="3" max="3" width="12.00390625" style="1" bestFit="1" customWidth="1"/>
  </cols>
  <sheetData>
    <row r="1" s="4" customFormat="1" ht="11.25">
      <c r="C1" s="5"/>
    </row>
    <row r="2" spans="2:3" s="4" customFormat="1" ht="11.25">
      <c r="B2" s="4" t="s">
        <v>18</v>
      </c>
      <c r="C2" s="5"/>
    </row>
    <row r="3" spans="2:3" s="4" customFormat="1" ht="11.25">
      <c r="B3" s="4" t="s">
        <v>19</v>
      </c>
      <c r="C3" s="5"/>
    </row>
    <row r="4" spans="2:3" s="4" customFormat="1" ht="11.25">
      <c r="B4" s="4" t="s">
        <v>20</v>
      </c>
      <c r="C4" s="5"/>
    </row>
    <row r="5" spans="2:3" s="4" customFormat="1" ht="11.25">
      <c r="B5" s="4" t="s">
        <v>21</v>
      </c>
      <c r="C5" s="5"/>
    </row>
    <row r="6" spans="2:3" s="4" customFormat="1" ht="11.25">
      <c r="B6" s="4" t="s">
        <v>22</v>
      </c>
      <c r="C6" s="5"/>
    </row>
    <row r="7" spans="2:3" s="4" customFormat="1" ht="11.25">
      <c r="B7" s="4" t="s">
        <v>23</v>
      </c>
      <c r="C7" s="5"/>
    </row>
    <row r="8" spans="2:3" s="4" customFormat="1" ht="11.25">
      <c r="B8" s="4" t="s">
        <v>24</v>
      </c>
      <c r="C8" s="5"/>
    </row>
    <row r="9" spans="2:3" s="4" customFormat="1" ht="11.25">
      <c r="B9" s="4" t="s">
        <v>25</v>
      </c>
      <c r="C9" s="5"/>
    </row>
    <row r="10" spans="2:3" s="4" customFormat="1" ht="11.25">
      <c r="B10" s="4" t="s">
        <v>26</v>
      </c>
      <c r="C10" s="5"/>
    </row>
    <row r="11" spans="2:3" s="4" customFormat="1" ht="11.25">
      <c r="B11" s="4" t="s">
        <v>27</v>
      </c>
      <c r="C11" s="5"/>
    </row>
    <row r="12" spans="2:3" s="4" customFormat="1" ht="11.25">
      <c r="B12" s="4" t="s">
        <v>28</v>
      </c>
      <c r="C12" s="5"/>
    </row>
    <row r="13" spans="2:3" s="4" customFormat="1" ht="11.25">
      <c r="B13" s="4" t="s">
        <v>29</v>
      </c>
      <c r="C13" s="5"/>
    </row>
    <row r="14" spans="2:3" s="4" customFormat="1" ht="11.25">
      <c r="B14" s="4" t="s">
        <v>30</v>
      </c>
      <c r="C14" s="5"/>
    </row>
    <row r="15" spans="2:3" s="4" customFormat="1" ht="11.25">
      <c r="B15" s="4" t="s">
        <v>31</v>
      </c>
      <c r="C15" s="5"/>
    </row>
    <row r="16" spans="2:3" s="4" customFormat="1" ht="11.25">
      <c r="B16" s="4" t="s">
        <v>32</v>
      </c>
      <c r="C16" s="5"/>
    </row>
    <row r="17" spans="2:3" s="4" customFormat="1" ht="11.25">
      <c r="B17" s="4" t="s">
        <v>33</v>
      </c>
      <c r="C17" s="5"/>
    </row>
    <row r="18" spans="2:3" s="4" customFormat="1" ht="11.25">
      <c r="B18" s="4" t="s">
        <v>34</v>
      </c>
      <c r="C18" s="5"/>
    </row>
    <row r="21" spans="2:3" ht="15">
      <c r="B21" t="s">
        <v>0</v>
      </c>
      <c r="C21" s="1" t="s">
        <v>1</v>
      </c>
    </row>
    <row r="22" spans="2:3" ht="15">
      <c r="B22" t="s">
        <v>2</v>
      </c>
      <c r="C22" s="1">
        <v>358765.68</v>
      </c>
    </row>
    <row r="23" spans="2:3" ht="15">
      <c r="B23" s="8" t="s">
        <v>3</v>
      </c>
      <c r="C23" s="10">
        <v>353932.63</v>
      </c>
    </row>
    <row r="24" spans="2:3" ht="15">
      <c r="B24" t="s">
        <v>4</v>
      </c>
      <c r="C24" s="1">
        <v>74845.2</v>
      </c>
    </row>
    <row r="25" spans="2:3" ht="15">
      <c r="B25" t="s">
        <v>5</v>
      </c>
      <c r="C25" s="1">
        <v>532404</v>
      </c>
    </row>
    <row r="26" spans="2:3" ht="15">
      <c r="B26" t="s">
        <v>6</v>
      </c>
      <c r="C26" s="1">
        <v>262344</v>
      </c>
    </row>
    <row r="27" spans="2:3" ht="15">
      <c r="B27" t="s">
        <v>7</v>
      </c>
      <c r="C27" s="1">
        <v>80246.4</v>
      </c>
    </row>
    <row r="28" spans="2:3" ht="15">
      <c r="B28" t="s">
        <v>8</v>
      </c>
      <c r="C28" s="1">
        <v>227622</v>
      </c>
    </row>
    <row r="29" spans="2:3" ht="15">
      <c r="B29" t="s">
        <v>9</v>
      </c>
      <c r="C29" s="1">
        <v>40696.56</v>
      </c>
    </row>
    <row r="30" spans="2:3" ht="15">
      <c r="B30" s="8" t="s">
        <v>10</v>
      </c>
      <c r="C30" s="10">
        <v>945</v>
      </c>
    </row>
    <row r="31" spans="2:3" ht="15">
      <c r="B31" t="s">
        <v>11</v>
      </c>
      <c r="C31" s="1">
        <v>633170.1</v>
      </c>
    </row>
    <row r="32" spans="2:3" ht="15">
      <c r="B32" t="s">
        <v>12</v>
      </c>
      <c r="C32" s="1">
        <v>190585.2</v>
      </c>
    </row>
    <row r="33" spans="2:3" ht="15">
      <c r="B33" t="s">
        <v>13</v>
      </c>
      <c r="C33" s="1">
        <v>150462</v>
      </c>
    </row>
    <row r="34" spans="2:3" ht="15">
      <c r="B34" t="s">
        <v>14</v>
      </c>
      <c r="C34" s="1">
        <v>581786.4</v>
      </c>
    </row>
    <row r="35" spans="2:3" ht="15">
      <c r="B35" t="s">
        <v>15</v>
      </c>
      <c r="C35" s="1">
        <v>540825.52</v>
      </c>
    </row>
    <row r="36" spans="2:3" ht="15">
      <c r="B36" t="s">
        <v>16</v>
      </c>
      <c r="C36" s="1">
        <v>381170.4</v>
      </c>
    </row>
    <row r="37" spans="2:3" ht="15">
      <c r="B37" t="s">
        <v>17</v>
      </c>
      <c r="C37" s="1">
        <v>4409801.09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 topLeftCell="A1">
      <selection activeCell="J10" sqref="J10"/>
    </sheetView>
  </sheetViews>
  <sheetFormatPr defaultColWidth="9.140625" defaultRowHeight="15"/>
  <cols>
    <col min="1" max="1" width="20.421875" style="0" bestFit="1" customWidth="1"/>
    <col min="2" max="2" width="15.28125" style="0" bestFit="1" customWidth="1"/>
    <col min="3" max="3" width="12.421875" style="0" bestFit="1" customWidth="1"/>
    <col min="4" max="5" width="13.28125" style="0" bestFit="1" customWidth="1"/>
    <col min="6" max="6" width="11.57421875" style="0" bestFit="1" customWidth="1"/>
  </cols>
  <sheetData>
    <row r="3" spans="1:6" ht="15">
      <c r="A3" s="107" t="s">
        <v>955</v>
      </c>
      <c r="B3" s="107"/>
      <c r="C3" s="107"/>
      <c r="D3" s="107"/>
      <c r="E3" s="107"/>
      <c r="F3" s="107"/>
    </row>
    <row r="4" spans="1:6" ht="15">
      <c r="A4" s="108"/>
      <c r="B4" s="108"/>
      <c r="C4" s="108"/>
      <c r="D4" s="108"/>
      <c r="E4" s="108"/>
      <c r="F4" s="108"/>
    </row>
    <row r="5" spans="1:6" ht="38.25">
      <c r="A5" s="116" t="s">
        <v>956</v>
      </c>
      <c r="B5" s="120" t="s">
        <v>957</v>
      </c>
      <c r="C5" s="121" t="s">
        <v>870</v>
      </c>
      <c r="D5" s="121" t="s">
        <v>871</v>
      </c>
      <c r="E5" s="121" t="s">
        <v>958</v>
      </c>
      <c r="F5" s="122" t="s">
        <v>959</v>
      </c>
    </row>
    <row r="6" spans="1:6" ht="15">
      <c r="A6" s="141" t="s">
        <v>960</v>
      </c>
      <c r="B6" s="123">
        <v>11083775.18</v>
      </c>
      <c r="C6" s="124">
        <v>6260</v>
      </c>
      <c r="D6" s="123">
        <v>4814204.51</v>
      </c>
      <c r="E6" s="123">
        <v>3878682</v>
      </c>
      <c r="F6" s="140">
        <v>-935522.5099999998</v>
      </c>
    </row>
    <row r="7" spans="1:6" ht="15">
      <c r="A7" s="116" t="s">
        <v>961</v>
      </c>
      <c r="B7" s="125">
        <v>11083775.18</v>
      </c>
      <c r="C7" s="126">
        <v>6260</v>
      </c>
      <c r="D7" s="125">
        <v>4814204.51</v>
      </c>
      <c r="E7" s="125">
        <v>3878682</v>
      </c>
      <c r="F7" s="139">
        <v>-935522.5099999998</v>
      </c>
    </row>
    <row r="8" spans="1:6" ht="15">
      <c r="A8" s="135"/>
      <c r="B8" s="136"/>
      <c r="C8" s="136"/>
      <c r="D8" s="137"/>
      <c r="E8" s="135"/>
      <c r="F8" s="138"/>
    </row>
    <row r="9" spans="1:6" ht="15">
      <c r="A9" s="135"/>
      <c r="B9" s="136"/>
      <c r="C9" s="136"/>
      <c r="D9" s="137"/>
      <c r="E9" s="135"/>
      <c r="F9" s="138"/>
    </row>
    <row r="10" spans="1:6" ht="72">
      <c r="A10" s="144" t="s">
        <v>962</v>
      </c>
      <c r="B10" s="145" t="s">
        <v>963</v>
      </c>
      <c r="C10" s="127" t="s">
        <v>964</v>
      </c>
      <c r="D10" s="127" t="s">
        <v>965</v>
      </c>
      <c r="E10" s="127" t="s">
        <v>966</v>
      </c>
      <c r="F10" s="127" t="s">
        <v>967</v>
      </c>
    </row>
    <row r="11" spans="1:6" ht="45">
      <c r="A11" s="143" t="s">
        <v>918</v>
      </c>
      <c r="B11" s="128">
        <v>4586714.7299999995</v>
      </c>
      <c r="C11" s="129">
        <v>4758988.04</v>
      </c>
      <c r="D11" s="130">
        <v>3860258.93</v>
      </c>
      <c r="E11" s="131">
        <v>-898729.1099999999</v>
      </c>
      <c r="F11" s="129">
        <v>103.75591943560877</v>
      </c>
    </row>
    <row r="12" spans="1:6" ht="45">
      <c r="A12" s="143" t="s">
        <v>968</v>
      </c>
      <c r="B12" s="128">
        <v>6497060.45</v>
      </c>
      <c r="C12" s="129">
        <v>55216.46999999974</v>
      </c>
      <c r="D12" s="129">
        <v>18423.069999999832</v>
      </c>
      <c r="E12" s="131">
        <v>-36793.39999999991</v>
      </c>
      <c r="F12" s="129">
        <v>0.8498684970677737</v>
      </c>
    </row>
    <row r="13" spans="1:6" ht="15">
      <c r="A13" s="142" t="s">
        <v>961</v>
      </c>
      <c r="B13" s="132">
        <v>11083775.18</v>
      </c>
      <c r="C13" s="133">
        <v>4814204.51</v>
      </c>
      <c r="D13" s="133">
        <v>3878682</v>
      </c>
      <c r="E13" s="134">
        <v>-935522.5099999998</v>
      </c>
      <c r="F13" s="133">
        <v>43.434700107296834</v>
      </c>
    </row>
  </sheetData>
  <mergeCells count="1">
    <mergeCell ref="A3:F3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4"/>
  <sheetViews>
    <sheetView workbookViewId="0" topLeftCell="A4">
      <selection activeCell="A46" sqref="A46:H54"/>
    </sheetView>
  </sheetViews>
  <sheetFormatPr defaultColWidth="9.140625" defaultRowHeight="15"/>
  <cols>
    <col min="1" max="1" width="32.00390625" style="0" customWidth="1"/>
    <col min="2" max="2" width="18.28125" style="0" customWidth="1"/>
    <col min="3" max="3" width="13.00390625" style="0" customWidth="1"/>
    <col min="4" max="5" width="13.28125" style="0" bestFit="1" customWidth="1"/>
    <col min="6" max="6" width="14.7109375" style="0" customWidth="1"/>
    <col min="8" max="8" width="16.57421875" style="0" customWidth="1"/>
  </cols>
  <sheetData>
    <row r="4" spans="1:6" ht="15.75">
      <c r="A4" s="11" t="s">
        <v>867</v>
      </c>
      <c r="B4" s="11"/>
      <c r="C4" s="11"/>
      <c r="D4" s="11"/>
      <c r="E4" s="11"/>
      <c r="F4" s="11"/>
    </row>
    <row r="6" s="12" customFormat="1" ht="15"/>
    <row r="7" spans="1:8" ht="45">
      <c r="A7" s="90" t="s">
        <v>868</v>
      </c>
      <c r="B7" s="91" t="s">
        <v>869</v>
      </c>
      <c r="C7" s="25" t="s">
        <v>870</v>
      </c>
      <c r="D7" s="26" t="s">
        <v>871</v>
      </c>
      <c r="E7" s="26" t="s">
        <v>872</v>
      </c>
      <c r="F7" s="26" t="s">
        <v>873</v>
      </c>
      <c r="G7" s="89" t="s">
        <v>954</v>
      </c>
      <c r="H7" s="89" t="s">
        <v>1041</v>
      </c>
    </row>
    <row r="8" spans="1:8" ht="15">
      <c r="A8" s="21" t="s">
        <v>918</v>
      </c>
      <c r="B8" s="146">
        <v>4586714.7299999995</v>
      </c>
      <c r="C8" s="112">
        <v>7826</v>
      </c>
      <c r="D8" s="113">
        <v>6337415.9</v>
      </c>
      <c r="E8" s="23">
        <v>4758988.04</v>
      </c>
      <c r="F8" s="152">
        <f>E8-D8</f>
        <v>-1578427.8600000003</v>
      </c>
      <c r="G8" s="16">
        <f>D8/B8*100</f>
        <v>138.16895693445494</v>
      </c>
      <c r="H8" s="95" t="s">
        <v>1042</v>
      </c>
    </row>
    <row r="9" spans="1:8" ht="15">
      <c r="A9" s="21" t="s">
        <v>885</v>
      </c>
      <c r="B9" s="22">
        <v>477716.01</v>
      </c>
      <c r="C9" s="19">
        <v>241</v>
      </c>
      <c r="D9" s="16">
        <v>246883.04</v>
      </c>
      <c r="E9" s="151">
        <v>6316.75</v>
      </c>
      <c r="F9" s="28">
        <f>E9-D9</f>
        <v>-240566.29</v>
      </c>
      <c r="G9" s="16">
        <f>D9/B9*100</f>
        <v>51.67987566504208</v>
      </c>
      <c r="H9" s="95" t="s">
        <v>1042</v>
      </c>
    </row>
    <row r="10" spans="1:8" ht="15">
      <c r="A10" s="21" t="s">
        <v>917</v>
      </c>
      <c r="B10" s="22">
        <v>49766.83</v>
      </c>
      <c r="C10" s="15">
        <v>14</v>
      </c>
      <c r="D10" s="16">
        <v>23025.32</v>
      </c>
      <c r="E10" s="23">
        <v>0</v>
      </c>
      <c r="F10" s="28">
        <f>E10-D10</f>
        <v>-23025.32</v>
      </c>
      <c r="G10" s="16">
        <f>D10/B10*100</f>
        <v>46.26639872380861</v>
      </c>
      <c r="H10" s="95" t="s">
        <v>1042</v>
      </c>
    </row>
    <row r="11" spans="1:8" ht="15">
      <c r="A11" s="21" t="s">
        <v>875</v>
      </c>
      <c r="B11" s="22">
        <v>231743.03999999998</v>
      </c>
      <c r="C11" s="117">
        <v>116</v>
      </c>
      <c r="D11" s="16">
        <v>64206.54</v>
      </c>
      <c r="E11" s="23">
        <v>28083.99</v>
      </c>
      <c r="F11" s="28">
        <f>E11-D11</f>
        <v>-36122.55</v>
      </c>
      <c r="G11" s="16">
        <f>D11/B11*100</f>
        <v>27.705919452856065</v>
      </c>
      <c r="H11" s="95" t="s">
        <v>1042</v>
      </c>
    </row>
    <row r="12" spans="1:8" ht="15">
      <c r="A12" s="21" t="s">
        <v>892</v>
      </c>
      <c r="B12" s="22">
        <v>27135.82</v>
      </c>
      <c r="C12" s="15">
        <v>10</v>
      </c>
      <c r="D12" s="16">
        <v>4390.64</v>
      </c>
      <c r="E12" s="23">
        <v>0</v>
      </c>
      <c r="F12" s="28">
        <f>E12-D12</f>
        <v>-4390.64</v>
      </c>
      <c r="G12" s="16">
        <f>D12/B12*100</f>
        <v>16.18023704461483</v>
      </c>
      <c r="H12" s="95" t="s">
        <v>1042</v>
      </c>
    </row>
    <row r="13" spans="1:8" ht="15">
      <c r="A13" s="21" t="s">
        <v>886</v>
      </c>
      <c r="B13" s="22">
        <v>12406.76</v>
      </c>
      <c r="C13" s="15">
        <v>4</v>
      </c>
      <c r="D13" s="16">
        <v>1011.15</v>
      </c>
      <c r="E13" s="149">
        <v>0</v>
      </c>
      <c r="F13" s="28">
        <f>E13-D13</f>
        <v>-1011.15</v>
      </c>
      <c r="G13" s="16">
        <f>D13/B13*100</f>
        <v>8.14999242348526</v>
      </c>
      <c r="H13" s="95" t="s">
        <v>1042</v>
      </c>
    </row>
    <row r="14" spans="1:8" ht="15">
      <c r="A14" s="21" t="s">
        <v>914</v>
      </c>
      <c r="B14" s="22">
        <v>123962.18</v>
      </c>
      <c r="C14" s="117">
        <v>12</v>
      </c>
      <c r="D14" s="16">
        <v>7460.34</v>
      </c>
      <c r="E14" s="149">
        <v>7460.34</v>
      </c>
      <c r="F14" s="28">
        <f>E14-D14</f>
        <v>0</v>
      </c>
      <c r="G14" s="16">
        <f>D14/B14*100</f>
        <v>6.018238788636986</v>
      </c>
      <c r="H14" s="95" t="s">
        <v>1043</v>
      </c>
    </row>
    <row r="15" spans="1:8" ht="15">
      <c r="A15" s="21" t="s">
        <v>909</v>
      </c>
      <c r="B15" s="22">
        <v>180356.74000000002</v>
      </c>
      <c r="C15" s="15">
        <v>10</v>
      </c>
      <c r="D15" s="16">
        <v>10688.36</v>
      </c>
      <c r="E15" s="149">
        <v>0</v>
      </c>
      <c r="F15" s="28">
        <f>E15-D15</f>
        <v>-10688.36</v>
      </c>
      <c r="G15" s="16">
        <f>D15/B15*100</f>
        <v>5.9262326431493495</v>
      </c>
      <c r="H15" s="95" t="s">
        <v>1042</v>
      </c>
    </row>
    <row r="16" spans="1:8" ht="15">
      <c r="A16" s="21" t="s">
        <v>907</v>
      </c>
      <c r="B16" s="22">
        <v>69494.62</v>
      </c>
      <c r="C16" s="15">
        <v>3</v>
      </c>
      <c r="D16" s="16">
        <v>2269.39</v>
      </c>
      <c r="E16" s="149">
        <v>0</v>
      </c>
      <c r="F16" s="28">
        <f>E16-D16</f>
        <v>-2269.39</v>
      </c>
      <c r="G16" s="16">
        <f>D16/B16*100</f>
        <v>3.265562139918169</v>
      </c>
      <c r="H16" s="95" t="s">
        <v>1042</v>
      </c>
    </row>
    <row r="17" spans="1:8" ht="15">
      <c r="A17" s="21" t="s">
        <v>884</v>
      </c>
      <c r="B17" s="22">
        <v>135066.58000000002</v>
      </c>
      <c r="C17" s="117">
        <v>8</v>
      </c>
      <c r="D17" s="16">
        <v>4315.99</v>
      </c>
      <c r="E17" s="27">
        <v>3604.22</v>
      </c>
      <c r="F17" s="28">
        <f>E17-D17</f>
        <v>-711.77</v>
      </c>
      <c r="G17" s="16">
        <f>D17/B17*100</f>
        <v>3.195453679215095</v>
      </c>
      <c r="H17" s="95" t="s">
        <v>1042</v>
      </c>
    </row>
    <row r="18" spans="1:8" ht="15">
      <c r="A18" s="21" t="s">
        <v>904</v>
      </c>
      <c r="B18" s="22">
        <v>145830.75</v>
      </c>
      <c r="C18" s="19">
        <v>12</v>
      </c>
      <c r="D18" s="16">
        <v>945</v>
      </c>
      <c r="E18" s="149">
        <v>0</v>
      </c>
      <c r="F18" s="28">
        <f>E18-D18</f>
        <v>-945</v>
      </c>
      <c r="G18" s="16">
        <f>D18/B18*100</f>
        <v>0.6480114790604863</v>
      </c>
      <c r="H18" s="95" t="s">
        <v>1042</v>
      </c>
    </row>
    <row r="19" spans="1:8" ht="15">
      <c r="A19" s="21" t="s">
        <v>906</v>
      </c>
      <c r="B19" s="22">
        <v>2152804.21</v>
      </c>
      <c r="C19" s="19">
        <v>10</v>
      </c>
      <c r="D19" s="16">
        <v>8094.4</v>
      </c>
      <c r="E19" s="149">
        <v>8094.4</v>
      </c>
      <c r="F19" s="28">
        <f>E19-D19</f>
        <v>0</v>
      </c>
      <c r="G19" s="16">
        <f>D19/B19*100</f>
        <v>0.37599331896512783</v>
      </c>
      <c r="H19" s="95" t="s">
        <v>1043</v>
      </c>
    </row>
    <row r="20" spans="1:8" ht="15">
      <c r="A20" s="21" t="s">
        <v>874</v>
      </c>
      <c r="B20" s="147">
        <v>130070.48</v>
      </c>
      <c r="C20" s="148">
        <v>0</v>
      </c>
      <c r="D20" s="149">
        <v>0</v>
      </c>
      <c r="E20" s="23">
        <v>0</v>
      </c>
      <c r="F20" s="150">
        <v>0</v>
      </c>
      <c r="G20" s="16">
        <f>D20/B20*100</f>
        <v>0</v>
      </c>
      <c r="H20" s="95" t="s">
        <v>1042</v>
      </c>
    </row>
    <row r="21" spans="1:8" ht="15">
      <c r="A21" s="21" t="s">
        <v>876</v>
      </c>
      <c r="B21" s="22">
        <v>17203.77</v>
      </c>
      <c r="C21" s="15">
        <v>0</v>
      </c>
      <c r="D21" s="16">
        <v>0</v>
      </c>
      <c r="E21" s="23">
        <v>0</v>
      </c>
      <c r="F21" s="28">
        <f>E21-D21</f>
        <v>0</v>
      </c>
      <c r="G21" s="16">
        <f>D21/B21*100</f>
        <v>0</v>
      </c>
      <c r="H21" s="95" t="s">
        <v>1043</v>
      </c>
    </row>
    <row r="22" spans="1:8" ht="15">
      <c r="A22" s="21" t="s">
        <v>877</v>
      </c>
      <c r="B22" s="22">
        <v>96226.1</v>
      </c>
      <c r="C22" s="15">
        <v>0</v>
      </c>
      <c r="D22" s="16">
        <v>0</v>
      </c>
      <c r="E22" s="23">
        <v>0</v>
      </c>
      <c r="F22" s="28">
        <f>E22-D22</f>
        <v>0</v>
      </c>
      <c r="G22" s="16">
        <f>D22/B22*100</f>
        <v>0</v>
      </c>
      <c r="H22" s="95" t="s">
        <v>1043</v>
      </c>
    </row>
    <row r="23" spans="1:8" ht="15">
      <c r="A23" s="21" t="s">
        <v>878</v>
      </c>
      <c r="B23" s="22">
        <v>214455.12</v>
      </c>
      <c r="C23" s="15">
        <v>0</v>
      </c>
      <c r="D23" s="16">
        <v>0</v>
      </c>
      <c r="E23" s="23">
        <v>0</v>
      </c>
      <c r="F23" s="28">
        <f>E23-D23</f>
        <v>0</v>
      </c>
      <c r="G23" s="16">
        <f>D23/B23*100</f>
        <v>0</v>
      </c>
      <c r="H23" s="95" t="s">
        <v>1043</v>
      </c>
    </row>
    <row r="24" spans="1:8" ht="15">
      <c r="A24" s="21" t="s">
        <v>879</v>
      </c>
      <c r="B24" s="22">
        <v>38692.41</v>
      </c>
      <c r="C24" s="15">
        <v>0</v>
      </c>
      <c r="D24" s="16">
        <v>0</v>
      </c>
      <c r="E24" s="151">
        <v>0</v>
      </c>
      <c r="F24" s="28">
        <f>E24-D24</f>
        <v>0</v>
      </c>
      <c r="G24" s="16">
        <f>D24/B24*100</f>
        <v>0</v>
      </c>
      <c r="H24" s="95" t="s">
        <v>1042</v>
      </c>
    </row>
    <row r="25" spans="1:8" ht="15">
      <c r="A25" s="21" t="s">
        <v>880</v>
      </c>
      <c r="B25" s="22">
        <v>98554.86</v>
      </c>
      <c r="C25" s="15">
        <v>0</v>
      </c>
      <c r="D25" s="16">
        <v>0</v>
      </c>
      <c r="E25" s="151">
        <v>0</v>
      </c>
      <c r="F25" s="28">
        <f>E25-D25</f>
        <v>0</v>
      </c>
      <c r="G25" s="16">
        <f>D25/B25*100</f>
        <v>0</v>
      </c>
      <c r="H25" s="95" t="s">
        <v>1042</v>
      </c>
    </row>
    <row r="26" spans="1:8" ht="15">
      <c r="A26" s="21" t="s">
        <v>881</v>
      </c>
      <c r="B26" s="22">
        <v>11388</v>
      </c>
      <c r="C26" s="15">
        <v>0</v>
      </c>
      <c r="D26" s="16">
        <v>0</v>
      </c>
      <c r="E26" s="151">
        <v>0</v>
      </c>
      <c r="F26" s="28">
        <f>E26-D26</f>
        <v>0</v>
      </c>
      <c r="G26" s="16">
        <f>D26/B26*100</f>
        <v>0</v>
      </c>
      <c r="H26" s="95" t="s">
        <v>1043</v>
      </c>
    </row>
    <row r="27" spans="1:8" ht="15">
      <c r="A27" s="21" t="s">
        <v>882</v>
      </c>
      <c r="B27" s="22">
        <v>14097.7</v>
      </c>
      <c r="C27" s="15">
        <v>0</v>
      </c>
      <c r="D27" s="16">
        <v>0</v>
      </c>
      <c r="E27" s="151">
        <v>0</v>
      </c>
      <c r="F27" s="28">
        <f>E27-D27</f>
        <v>0</v>
      </c>
      <c r="G27" s="16">
        <f>D27/B27*100</f>
        <v>0</v>
      </c>
      <c r="H27" s="95" t="s">
        <v>1043</v>
      </c>
    </row>
    <row r="28" spans="1:8" ht="15">
      <c r="A28" s="21" t="s">
        <v>883</v>
      </c>
      <c r="B28" s="22">
        <v>66950.64</v>
      </c>
      <c r="C28" s="15">
        <v>0</v>
      </c>
      <c r="D28" s="16">
        <v>0</v>
      </c>
      <c r="E28" s="151">
        <v>0</v>
      </c>
      <c r="F28" s="28">
        <f>E28-D28</f>
        <v>0</v>
      </c>
      <c r="G28" s="16">
        <f>D28/B28*100</f>
        <v>0</v>
      </c>
      <c r="H28" s="95" t="s">
        <v>1042</v>
      </c>
    </row>
    <row r="29" spans="1:8" ht="15">
      <c r="A29" s="21" t="s">
        <v>887</v>
      </c>
      <c r="B29" s="22">
        <v>62704.14</v>
      </c>
      <c r="C29" s="15">
        <v>0</v>
      </c>
      <c r="D29" s="16">
        <v>0</v>
      </c>
      <c r="E29" s="23">
        <v>0</v>
      </c>
      <c r="F29" s="28">
        <f>E29-D29</f>
        <v>0</v>
      </c>
      <c r="G29" s="16">
        <f>D29/B29*100</f>
        <v>0</v>
      </c>
      <c r="H29" s="95" t="s">
        <v>1043</v>
      </c>
    </row>
    <row r="30" spans="1:8" ht="15">
      <c r="A30" s="21" t="s">
        <v>888</v>
      </c>
      <c r="B30" s="22">
        <v>18771.22</v>
      </c>
      <c r="C30" s="15">
        <v>0</v>
      </c>
      <c r="D30" s="16">
        <v>0</v>
      </c>
      <c r="E30" s="23">
        <v>0</v>
      </c>
      <c r="F30" s="28">
        <f>E30-D30</f>
        <v>0</v>
      </c>
      <c r="G30" s="16">
        <f>D30/B30*100</f>
        <v>0</v>
      </c>
      <c r="H30" s="95" t="s">
        <v>1043</v>
      </c>
    </row>
    <row r="31" spans="1:8" ht="15">
      <c r="A31" s="21" t="s">
        <v>889</v>
      </c>
      <c r="B31" s="22">
        <v>53801.41</v>
      </c>
      <c r="C31" s="15">
        <v>0</v>
      </c>
      <c r="D31" s="16">
        <v>0</v>
      </c>
      <c r="E31" s="23">
        <v>0</v>
      </c>
      <c r="F31" s="28">
        <f>E31-D31</f>
        <v>0</v>
      </c>
      <c r="G31" s="16">
        <f>D31/B31*100</f>
        <v>0</v>
      </c>
      <c r="H31" s="95" t="s">
        <v>1042</v>
      </c>
    </row>
    <row r="32" spans="1:8" ht="15">
      <c r="A32" s="21" t="s">
        <v>890</v>
      </c>
      <c r="B32" s="22">
        <v>48653.35</v>
      </c>
      <c r="C32" s="15">
        <v>0</v>
      </c>
      <c r="D32" s="16">
        <v>0</v>
      </c>
      <c r="E32" s="23">
        <v>0</v>
      </c>
      <c r="F32" s="28">
        <f>E32-D32</f>
        <v>0</v>
      </c>
      <c r="G32" s="16">
        <f>D32/B32*100</f>
        <v>0</v>
      </c>
      <c r="H32" s="95" t="s">
        <v>1043</v>
      </c>
    </row>
    <row r="33" spans="1:8" ht="15">
      <c r="A33" s="21" t="s">
        <v>891</v>
      </c>
      <c r="B33" s="22">
        <v>133920.22999999998</v>
      </c>
      <c r="C33" s="15">
        <v>0</v>
      </c>
      <c r="D33" s="16">
        <v>0</v>
      </c>
      <c r="E33" s="23">
        <v>0</v>
      </c>
      <c r="F33" s="28">
        <f>E33-D33</f>
        <v>0</v>
      </c>
      <c r="G33" s="16">
        <f>D33/B33*100</f>
        <v>0</v>
      </c>
      <c r="H33" s="95" t="s">
        <v>1043</v>
      </c>
    </row>
    <row r="34" spans="1:8" ht="15">
      <c r="A34" s="21" t="s">
        <v>893</v>
      </c>
      <c r="B34" s="22">
        <v>127052.65000000001</v>
      </c>
      <c r="C34" s="15">
        <v>0</v>
      </c>
      <c r="D34" s="16">
        <v>0</v>
      </c>
      <c r="E34" s="23">
        <v>0</v>
      </c>
      <c r="F34" s="28">
        <f>E34-D34</f>
        <v>0</v>
      </c>
      <c r="G34" s="16">
        <f>D34/B34*100</f>
        <v>0</v>
      </c>
      <c r="H34" s="95" t="s">
        <v>1042</v>
      </c>
    </row>
    <row r="35" spans="1:8" ht="15">
      <c r="A35" s="21" t="s">
        <v>894</v>
      </c>
      <c r="B35" s="22">
        <v>235137.62999999998</v>
      </c>
      <c r="C35" s="15">
        <v>0</v>
      </c>
      <c r="D35" s="16">
        <v>0</v>
      </c>
      <c r="E35" s="23">
        <v>0</v>
      </c>
      <c r="F35" s="28">
        <f>E35-D35</f>
        <v>0</v>
      </c>
      <c r="G35" s="16">
        <f>D35/B35*100</f>
        <v>0</v>
      </c>
      <c r="H35" s="95" t="s">
        <v>1042</v>
      </c>
    </row>
    <row r="36" spans="1:8" ht="15">
      <c r="A36" s="21" t="s">
        <v>895</v>
      </c>
      <c r="B36" s="22">
        <v>12145.28</v>
      </c>
      <c r="C36" s="15">
        <v>0</v>
      </c>
      <c r="D36" s="16">
        <v>0</v>
      </c>
      <c r="E36" s="23">
        <v>0</v>
      </c>
      <c r="F36" s="28">
        <f>E36-D36</f>
        <v>0</v>
      </c>
      <c r="G36" s="16">
        <f>D36/B36*100</f>
        <v>0</v>
      </c>
      <c r="H36" s="95" t="s">
        <v>1043</v>
      </c>
    </row>
    <row r="37" spans="1:8" ht="15">
      <c r="A37" s="21" t="s">
        <v>896</v>
      </c>
      <c r="B37" s="22">
        <v>395716.22</v>
      </c>
      <c r="C37" s="15">
        <v>0</v>
      </c>
      <c r="D37" s="16">
        <v>0</v>
      </c>
      <c r="E37" s="23">
        <v>0</v>
      </c>
      <c r="F37" s="28">
        <f>E37-D37</f>
        <v>0</v>
      </c>
      <c r="G37" s="16">
        <f>D37/B37*100</f>
        <v>0</v>
      </c>
      <c r="H37" s="95" t="s">
        <v>1043</v>
      </c>
    </row>
    <row r="38" spans="1:8" ht="15">
      <c r="A38" s="21" t="s">
        <v>897</v>
      </c>
      <c r="B38" s="22">
        <v>142758.68</v>
      </c>
      <c r="C38" s="15">
        <v>0</v>
      </c>
      <c r="D38" s="16">
        <v>0</v>
      </c>
      <c r="E38" s="23">
        <v>0</v>
      </c>
      <c r="F38" s="28">
        <f>E38-D38</f>
        <v>0</v>
      </c>
      <c r="G38" s="16">
        <f>D38/B38*100</f>
        <v>0</v>
      </c>
      <c r="H38" s="95" t="s">
        <v>1042</v>
      </c>
    </row>
    <row r="39" spans="1:8" ht="15">
      <c r="A39" s="21" t="s">
        <v>898</v>
      </c>
      <c r="B39" s="22">
        <v>60355.84</v>
      </c>
      <c r="C39" s="112">
        <v>0</v>
      </c>
      <c r="D39" s="16">
        <v>0</v>
      </c>
      <c r="E39" s="23">
        <v>0</v>
      </c>
      <c r="F39" s="28">
        <f>E39-D39</f>
        <v>0</v>
      </c>
      <c r="G39" s="16">
        <f>D39/B39*100</f>
        <v>0</v>
      </c>
      <c r="H39" s="95" t="s">
        <v>1043</v>
      </c>
    </row>
    <row r="40" spans="1:8" ht="15">
      <c r="A40" s="21" t="s">
        <v>899</v>
      </c>
      <c r="B40" s="22">
        <v>53948.13</v>
      </c>
      <c r="C40" s="15">
        <v>0</v>
      </c>
      <c r="D40" s="16">
        <v>0</v>
      </c>
      <c r="E40" s="23">
        <v>0</v>
      </c>
      <c r="F40" s="28">
        <f>E40-D40</f>
        <v>0</v>
      </c>
      <c r="G40" s="16">
        <f>D40/B40*100</f>
        <v>0</v>
      </c>
      <c r="H40" s="95" t="s">
        <v>1043</v>
      </c>
    </row>
    <row r="41" spans="1:8" ht="15">
      <c r="A41" s="21" t="s">
        <v>900</v>
      </c>
      <c r="B41" s="22">
        <v>45959.78</v>
      </c>
      <c r="C41" s="112">
        <v>0</v>
      </c>
      <c r="D41" s="16">
        <v>0</v>
      </c>
      <c r="E41" s="23">
        <v>0</v>
      </c>
      <c r="F41" s="28">
        <f>E41-D41</f>
        <v>0</v>
      </c>
      <c r="G41" s="16">
        <f>D41/B41*100</f>
        <v>0</v>
      </c>
      <c r="H41" s="95" t="s">
        <v>1043</v>
      </c>
    </row>
    <row r="42" spans="1:8" ht="15">
      <c r="A42" s="21" t="s">
        <v>901</v>
      </c>
      <c r="B42" s="22">
        <v>62210.06</v>
      </c>
      <c r="C42" s="15">
        <v>0</v>
      </c>
      <c r="D42" s="16">
        <v>0</v>
      </c>
      <c r="E42" s="23">
        <v>0</v>
      </c>
      <c r="F42" s="28">
        <f>E42-D42</f>
        <v>0</v>
      </c>
      <c r="G42" s="16">
        <f>D42/B42*100</f>
        <v>0</v>
      </c>
      <c r="H42" s="95" t="s">
        <v>1042</v>
      </c>
    </row>
    <row r="43" spans="1:8" ht="15">
      <c r="A43" s="21" t="s">
        <v>902</v>
      </c>
      <c r="B43" s="22">
        <v>6637.71</v>
      </c>
      <c r="C43" s="112">
        <v>0</v>
      </c>
      <c r="D43" s="113">
        <v>0</v>
      </c>
      <c r="E43" s="23">
        <v>0</v>
      </c>
      <c r="F43" s="28">
        <f>E43-D43</f>
        <v>0</v>
      </c>
      <c r="G43" s="16">
        <f>D43/B43*100</f>
        <v>0</v>
      </c>
      <c r="H43" s="95" t="s">
        <v>1043</v>
      </c>
    </row>
    <row r="44" spans="1:8" ht="15">
      <c r="A44" s="21" t="s">
        <v>903</v>
      </c>
      <c r="B44" s="22">
        <v>15292.48</v>
      </c>
      <c r="C44" s="15">
        <v>0</v>
      </c>
      <c r="D44" s="16">
        <v>0</v>
      </c>
      <c r="E44" s="23">
        <v>0</v>
      </c>
      <c r="F44" s="28">
        <f>E44-D44</f>
        <v>0</v>
      </c>
      <c r="G44" s="16">
        <f>D44/B44*100</f>
        <v>0</v>
      </c>
      <c r="H44" s="95" t="s">
        <v>1043</v>
      </c>
    </row>
    <row r="45" spans="1:8" ht="15">
      <c r="A45" s="21" t="s">
        <v>905</v>
      </c>
      <c r="B45" s="22">
        <v>21183.09</v>
      </c>
      <c r="C45" s="112">
        <v>0</v>
      </c>
      <c r="D45" s="113">
        <v>0</v>
      </c>
      <c r="E45" s="23">
        <v>0</v>
      </c>
      <c r="F45" s="28">
        <f>E45-D45</f>
        <v>0</v>
      </c>
      <c r="G45" s="16">
        <f>D45/B45*100</f>
        <v>0</v>
      </c>
      <c r="H45" s="95" t="s">
        <v>1043</v>
      </c>
    </row>
    <row r="46" spans="1:8" ht="15">
      <c r="A46" s="21" t="s">
        <v>908</v>
      </c>
      <c r="B46" s="22">
        <v>24314.4</v>
      </c>
      <c r="C46" s="119">
        <v>0</v>
      </c>
      <c r="D46" s="115">
        <v>0</v>
      </c>
      <c r="E46" s="23">
        <v>0</v>
      </c>
      <c r="F46" s="28">
        <f>E46-D46</f>
        <v>0</v>
      </c>
      <c r="G46" s="16">
        <f>D46/B46*100</f>
        <v>0</v>
      </c>
      <c r="H46" s="95" t="s">
        <v>1043</v>
      </c>
    </row>
    <row r="47" spans="1:8" ht="15">
      <c r="A47" s="21" t="s">
        <v>910</v>
      </c>
      <c r="B47" s="22">
        <v>11430.89</v>
      </c>
      <c r="C47" s="20">
        <v>0</v>
      </c>
      <c r="D47" s="17">
        <v>0</v>
      </c>
      <c r="E47" s="23">
        <v>0</v>
      </c>
      <c r="F47" s="28">
        <f>E47-D47</f>
        <v>0</v>
      </c>
      <c r="G47" s="16">
        <f>D47/B47*100</f>
        <v>0</v>
      </c>
      <c r="H47" s="95" t="s">
        <v>1042</v>
      </c>
    </row>
    <row r="48" spans="1:8" ht="15">
      <c r="A48" s="21" t="s">
        <v>911</v>
      </c>
      <c r="B48" s="22">
        <v>5047.5</v>
      </c>
      <c r="C48" s="15">
        <v>0</v>
      </c>
      <c r="D48" s="16">
        <v>0</v>
      </c>
      <c r="E48" s="23">
        <v>0</v>
      </c>
      <c r="F48" s="28">
        <f>E48-D48</f>
        <v>0</v>
      </c>
      <c r="G48" s="16">
        <f>D48/B48*100</f>
        <v>0</v>
      </c>
      <c r="H48" s="95" t="s">
        <v>1043</v>
      </c>
    </row>
    <row r="49" spans="1:8" ht="15">
      <c r="A49" s="21" t="s">
        <v>912</v>
      </c>
      <c r="B49" s="22">
        <v>13084.31</v>
      </c>
      <c r="C49" s="119">
        <v>0</v>
      </c>
      <c r="D49" s="115">
        <v>0</v>
      </c>
      <c r="E49" s="23">
        <v>0</v>
      </c>
      <c r="F49" s="28">
        <f>E49-D49</f>
        <v>0</v>
      </c>
      <c r="G49" s="16">
        <f>D49/B49*100</f>
        <v>0</v>
      </c>
      <c r="H49" s="95" t="s">
        <v>1043</v>
      </c>
    </row>
    <row r="50" spans="1:8" ht="15">
      <c r="A50" s="21" t="s">
        <v>913</v>
      </c>
      <c r="B50" s="22">
        <v>98273.18</v>
      </c>
      <c r="C50" s="15">
        <v>0</v>
      </c>
      <c r="D50" s="16">
        <v>0</v>
      </c>
      <c r="E50" s="23">
        <v>0</v>
      </c>
      <c r="F50" s="28">
        <f>E50-D50</f>
        <v>0</v>
      </c>
      <c r="G50" s="16">
        <f>D50/B50*100</f>
        <v>0</v>
      </c>
      <c r="H50" s="95" t="s">
        <v>1043</v>
      </c>
    </row>
    <row r="51" spans="1:8" ht="15">
      <c r="A51" s="21" t="s">
        <v>915</v>
      </c>
      <c r="B51" s="22">
        <v>52585</v>
      </c>
      <c r="C51" s="112">
        <v>0</v>
      </c>
      <c r="D51" s="113">
        <v>0</v>
      </c>
      <c r="E51" s="23">
        <v>0</v>
      </c>
      <c r="F51" s="28">
        <f>E51-D51</f>
        <v>0</v>
      </c>
      <c r="G51" s="16">
        <f>D51/B51*100</f>
        <v>0</v>
      </c>
      <c r="H51" s="95" t="s">
        <v>1043</v>
      </c>
    </row>
    <row r="52" spans="1:8" ht="15">
      <c r="A52" s="21" t="s">
        <v>916</v>
      </c>
      <c r="B52" s="22">
        <v>502154.65000000014</v>
      </c>
      <c r="C52" s="119">
        <v>0</v>
      </c>
      <c r="D52" s="115">
        <v>0</v>
      </c>
      <c r="E52" s="23">
        <v>0</v>
      </c>
      <c r="F52" s="28">
        <f>E52-D52</f>
        <v>0</v>
      </c>
      <c r="G52" s="16">
        <f>D52/B52*100</f>
        <v>0</v>
      </c>
      <c r="H52" s="95" t="s">
        <v>1042</v>
      </c>
    </row>
    <row r="53" ht="15" hidden="1"/>
    <row r="54" spans="1:8" ht="15">
      <c r="A54" s="92" t="s">
        <v>919</v>
      </c>
      <c r="B54" s="93">
        <f>SUBTOTAL(9,B8:B53)</f>
        <v>11083775.180000003</v>
      </c>
      <c r="C54" s="24">
        <f aca="true" t="shared" si="0" ref="C54:F54">SUBTOTAL(9,C8:C53)</f>
        <v>8266</v>
      </c>
      <c r="D54" s="18">
        <f t="shared" si="0"/>
        <v>6710706.070000001</v>
      </c>
      <c r="E54" s="18">
        <f t="shared" si="0"/>
        <v>4812547.74</v>
      </c>
      <c r="F54" s="94">
        <f t="shared" si="0"/>
        <v>-1898158.3300000003</v>
      </c>
      <c r="G54" s="114" t="s">
        <v>1043</v>
      </c>
      <c r="H54" s="114" t="s">
        <v>1043</v>
      </c>
    </row>
  </sheetData>
  <autoFilter ref="A7:H52"/>
  <mergeCells count="1">
    <mergeCell ref="A4:F4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4"/>
  <sheetViews>
    <sheetView workbookViewId="0" topLeftCell="A46">
      <selection activeCell="A23" sqref="A23"/>
    </sheetView>
  </sheetViews>
  <sheetFormatPr defaultColWidth="9.140625" defaultRowHeight="15"/>
  <cols>
    <col min="1" max="1" width="24.421875" style="0" bestFit="1" customWidth="1"/>
    <col min="2" max="2" width="19.7109375" style="0" bestFit="1" customWidth="1"/>
    <col min="3" max="3" width="9.140625" style="111" customWidth="1"/>
  </cols>
  <sheetData>
    <row r="3" spans="1:3" ht="15">
      <c r="A3" s="102" t="s">
        <v>962</v>
      </c>
      <c r="B3" s="102" t="s">
        <v>969</v>
      </c>
      <c r="C3" s="106" t="s">
        <v>17</v>
      </c>
    </row>
    <row r="4" spans="1:3" ht="15">
      <c r="A4" s="105" t="s">
        <v>970</v>
      </c>
      <c r="B4" s="105" t="s">
        <v>971</v>
      </c>
      <c r="C4" s="98">
        <v>1</v>
      </c>
    </row>
    <row r="5" spans="1:3" ht="15">
      <c r="A5" s="103"/>
      <c r="B5" s="101" t="s">
        <v>970</v>
      </c>
      <c r="C5" s="97">
        <v>1</v>
      </c>
    </row>
    <row r="6" spans="1:3" ht="15">
      <c r="A6" s="103"/>
      <c r="B6" s="101" t="s">
        <v>972</v>
      </c>
      <c r="C6" s="97">
        <v>1</v>
      </c>
    </row>
    <row r="7" spans="1:3" ht="15">
      <c r="A7" s="103"/>
      <c r="B7" s="101" t="s">
        <v>973</v>
      </c>
      <c r="C7" s="97">
        <v>2</v>
      </c>
    </row>
    <row r="8" spans="1:3" ht="15">
      <c r="A8" s="103"/>
      <c r="B8" s="101" t="s">
        <v>974</v>
      </c>
      <c r="C8" s="97">
        <v>1</v>
      </c>
    </row>
    <row r="9" spans="1:3" ht="15">
      <c r="A9" s="103"/>
      <c r="B9" s="101" t="s">
        <v>975</v>
      </c>
      <c r="C9" s="97">
        <v>1</v>
      </c>
    </row>
    <row r="10" spans="1:3" ht="15">
      <c r="A10" s="103"/>
      <c r="B10" s="101" t="s">
        <v>976</v>
      </c>
      <c r="C10" s="97">
        <v>1</v>
      </c>
    </row>
    <row r="11" spans="1:3" ht="15">
      <c r="A11" s="103"/>
      <c r="B11" s="101" t="s">
        <v>977</v>
      </c>
      <c r="C11" s="97">
        <v>1</v>
      </c>
    </row>
    <row r="12" spans="1:3" ht="15">
      <c r="A12" s="103"/>
      <c r="B12" s="101" t="s">
        <v>978</v>
      </c>
      <c r="C12" s="97">
        <v>1</v>
      </c>
    </row>
    <row r="13" spans="1:3" ht="15">
      <c r="A13" s="105" t="s">
        <v>979</v>
      </c>
      <c r="B13" s="104"/>
      <c r="C13" s="98">
        <v>10</v>
      </c>
    </row>
    <row r="14" spans="1:3" ht="15">
      <c r="A14" s="105" t="s">
        <v>980</v>
      </c>
      <c r="B14" s="105" t="s">
        <v>981</v>
      </c>
      <c r="C14" s="98">
        <v>7</v>
      </c>
    </row>
    <row r="15" spans="1:3" ht="15">
      <c r="A15" s="103"/>
      <c r="B15" s="101" t="s">
        <v>980</v>
      </c>
      <c r="C15" s="97">
        <v>30</v>
      </c>
    </row>
    <row r="16" spans="1:3" ht="15">
      <c r="A16" s="103"/>
      <c r="B16" s="101" t="s">
        <v>982</v>
      </c>
      <c r="C16" s="97">
        <v>5</v>
      </c>
    </row>
    <row r="17" spans="1:3" ht="15">
      <c r="A17" s="103"/>
      <c r="B17" s="101" t="s">
        <v>983</v>
      </c>
      <c r="C17" s="97">
        <v>3</v>
      </c>
    </row>
    <row r="18" spans="1:3" ht="15">
      <c r="A18" s="103"/>
      <c r="B18" s="101" t="s">
        <v>984</v>
      </c>
      <c r="C18" s="97">
        <v>3</v>
      </c>
    </row>
    <row r="19" spans="1:3" ht="15">
      <c r="A19" s="103"/>
      <c r="B19" s="101" t="s">
        <v>985</v>
      </c>
      <c r="C19" s="97">
        <v>3</v>
      </c>
    </row>
    <row r="20" spans="1:3" ht="15">
      <c r="A20" s="103"/>
      <c r="B20" s="101" t="s">
        <v>986</v>
      </c>
      <c r="C20" s="97">
        <v>3</v>
      </c>
    </row>
    <row r="21" spans="1:3" ht="15">
      <c r="A21" s="103"/>
      <c r="B21" s="101" t="s">
        <v>987</v>
      </c>
      <c r="C21" s="97">
        <v>3</v>
      </c>
    </row>
    <row r="22" spans="1:3" ht="15">
      <c r="A22" s="105" t="s">
        <v>988</v>
      </c>
      <c r="B22" s="104"/>
      <c r="C22" s="98">
        <v>57</v>
      </c>
    </row>
    <row r="23" spans="1:3" ht="15">
      <c r="A23" s="105" t="s">
        <v>989</v>
      </c>
      <c r="B23" s="105" t="s">
        <v>989</v>
      </c>
      <c r="C23" s="98">
        <v>10</v>
      </c>
    </row>
    <row r="24" spans="1:3" ht="15">
      <c r="A24" s="105" t="s">
        <v>990</v>
      </c>
      <c r="B24" s="104"/>
      <c r="C24" s="98">
        <v>10</v>
      </c>
    </row>
    <row r="25" spans="1:3" ht="15">
      <c r="A25" s="105" t="s">
        <v>991</v>
      </c>
      <c r="B25" s="105" t="s">
        <v>991</v>
      </c>
      <c r="C25" s="98">
        <v>11</v>
      </c>
    </row>
    <row r="26" spans="1:3" ht="15">
      <c r="A26" s="105" t="s">
        <v>992</v>
      </c>
      <c r="B26" s="104"/>
      <c r="C26" s="98">
        <v>11</v>
      </c>
    </row>
    <row r="27" spans="1:3" ht="15">
      <c r="A27" s="105" t="s">
        <v>993</v>
      </c>
      <c r="B27" s="105" t="s">
        <v>994</v>
      </c>
      <c r="C27" s="98">
        <v>2</v>
      </c>
    </row>
    <row r="28" spans="1:3" ht="15">
      <c r="A28" s="103"/>
      <c r="B28" s="101" t="s">
        <v>993</v>
      </c>
      <c r="C28" s="97">
        <v>6</v>
      </c>
    </row>
    <row r="29" spans="1:3" ht="15">
      <c r="A29" s="103"/>
      <c r="B29" s="101" t="s">
        <v>995</v>
      </c>
      <c r="C29" s="97">
        <v>2</v>
      </c>
    </row>
    <row r="30" spans="1:3" ht="15">
      <c r="A30" s="103"/>
      <c r="B30" s="101" t="s">
        <v>996</v>
      </c>
      <c r="C30" s="97">
        <v>2</v>
      </c>
    </row>
    <row r="31" spans="1:3" ht="15">
      <c r="A31" s="103"/>
      <c r="B31" s="101" t="s">
        <v>997</v>
      </c>
      <c r="C31" s="97">
        <v>1</v>
      </c>
    </row>
    <row r="32" spans="1:3" ht="15">
      <c r="A32" s="105" t="s">
        <v>998</v>
      </c>
      <c r="B32" s="104"/>
      <c r="C32" s="98">
        <v>13</v>
      </c>
    </row>
    <row r="33" spans="1:3" ht="15">
      <c r="A33" s="105" t="s">
        <v>999</v>
      </c>
      <c r="B33" s="105" t="s">
        <v>999</v>
      </c>
      <c r="C33" s="98">
        <v>11</v>
      </c>
    </row>
    <row r="34" spans="1:3" ht="15">
      <c r="A34" s="105" t="s">
        <v>1000</v>
      </c>
      <c r="B34" s="104"/>
      <c r="C34" s="98">
        <v>11</v>
      </c>
    </row>
    <row r="35" spans="1:3" ht="15">
      <c r="A35" s="105" t="s">
        <v>1001</v>
      </c>
      <c r="B35" s="105" t="s">
        <v>1001</v>
      </c>
      <c r="C35" s="98">
        <v>13</v>
      </c>
    </row>
    <row r="36" spans="1:3" ht="15">
      <c r="A36" s="103"/>
      <c r="B36" s="101" t="s">
        <v>1002</v>
      </c>
      <c r="C36" s="97">
        <v>2</v>
      </c>
    </row>
    <row r="37" spans="1:3" ht="15">
      <c r="A37" s="103"/>
      <c r="B37" s="101" t="s">
        <v>1003</v>
      </c>
      <c r="C37" s="97">
        <v>1</v>
      </c>
    </row>
    <row r="38" spans="1:3" ht="15">
      <c r="A38" s="105" t="s">
        <v>1004</v>
      </c>
      <c r="B38" s="104"/>
      <c r="C38" s="98">
        <v>16</v>
      </c>
    </row>
    <row r="39" spans="1:3" ht="15">
      <c r="A39" s="105" t="s">
        <v>1005</v>
      </c>
      <c r="B39" s="105" t="s">
        <v>1005</v>
      </c>
      <c r="C39" s="98">
        <v>52</v>
      </c>
    </row>
    <row r="40" spans="1:3" ht="15">
      <c r="A40" s="105" t="s">
        <v>1006</v>
      </c>
      <c r="B40" s="104"/>
      <c r="C40" s="98">
        <v>52</v>
      </c>
    </row>
    <row r="41" spans="1:3" ht="15">
      <c r="A41" s="105" t="s">
        <v>1007</v>
      </c>
      <c r="B41" s="105" t="s">
        <v>1007</v>
      </c>
      <c r="C41" s="98">
        <v>7</v>
      </c>
    </row>
    <row r="42" spans="1:3" ht="15">
      <c r="A42" s="105" t="s">
        <v>1008</v>
      </c>
      <c r="B42" s="104"/>
      <c r="C42" s="98">
        <v>7</v>
      </c>
    </row>
    <row r="43" spans="1:3" ht="15">
      <c r="A43" s="105" t="s">
        <v>1009</v>
      </c>
      <c r="B43" s="105" t="s">
        <v>1009</v>
      </c>
      <c r="C43" s="98">
        <v>3</v>
      </c>
    </row>
    <row r="44" spans="1:3" ht="15">
      <c r="A44" s="105" t="s">
        <v>1010</v>
      </c>
      <c r="B44" s="104"/>
      <c r="C44" s="98">
        <v>3</v>
      </c>
    </row>
    <row r="45" spans="1:3" ht="15">
      <c r="A45" s="105" t="s">
        <v>1011</v>
      </c>
      <c r="B45" s="105" t="s">
        <v>1011</v>
      </c>
      <c r="C45" s="98">
        <v>5</v>
      </c>
    </row>
    <row r="46" spans="1:3" ht="15">
      <c r="A46" s="105" t="s">
        <v>1012</v>
      </c>
      <c r="B46" s="104"/>
      <c r="C46" s="98">
        <v>5</v>
      </c>
    </row>
    <row r="47" spans="1:3" ht="15">
      <c r="A47" s="105" t="s">
        <v>1013</v>
      </c>
      <c r="B47" s="105" t="s">
        <v>1014</v>
      </c>
      <c r="C47" s="98">
        <v>2</v>
      </c>
    </row>
    <row r="48" spans="1:3" ht="15">
      <c r="A48" s="105" t="s">
        <v>1015</v>
      </c>
      <c r="B48" s="104"/>
      <c r="C48" s="98">
        <v>2</v>
      </c>
    </row>
    <row r="49" spans="1:3" ht="15">
      <c r="A49" s="105" t="s">
        <v>1016</v>
      </c>
      <c r="B49" s="105" t="s">
        <v>1017</v>
      </c>
      <c r="C49" s="98">
        <v>1</v>
      </c>
    </row>
    <row r="50" spans="1:3" ht="15">
      <c r="A50" s="103"/>
      <c r="B50" s="101" t="s">
        <v>1016</v>
      </c>
      <c r="C50" s="97">
        <v>9</v>
      </c>
    </row>
    <row r="51" spans="1:3" ht="15">
      <c r="A51" s="105" t="s">
        <v>1018</v>
      </c>
      <c r="B51" s="104"/>
      <c r="C51" s="98">
        <v>10</v>
      </c>
    </row>
    <row r="52" spans="1:3" ht="15">
      <c r="A52" s="105" t="s">
        <v>1019</v>
      </c>
      <c r="B52" s="105" t="s">
        <v>1019</v>
      </c>
      <c r="C52" s="98">
        <v>1</v>
      </c>
    </row>
    <row r="53" spans="1:3" ht="15">
      <c r="A53" s="105" t="s">
        <v>1020</v>
      </c>
      <c r="B53" s="104"/>
      <c r="C53" s="98">
        <v>1</v>
      </c>
    </row>
    <row r="54" spans="1:3" ht="15">
      <c r="A54" s="105" t="s">
        <v>1021</v>
      </c>
      <c r="B54" s="105" t="s">
        <v>1021</v>
      </c>
      <c r="C54" s="98">
        <v>5</v>
      </c>
    </row>
    <row r="55" spans="1:3" ht="15">
      <c r="A55" s="105" t="s">
        <v>1022</v>
      </c>
      <c r="B55" s="104"/>
      <c r="C55" s="98">
        <v>5</v>
      </c>
    </row>
    <row r="56" spans="1:3" ht="15">
      <c r="A56" s="105" t="s">
        <v>1023</v>
      </c>
      <c r="B56" s="105" t="s">
        <v>1023</v>
      </c>
      <c r="C56" s="98">
        <v>32</v>
      </c>
    </row>
    <row r="57" spans="1:3" ht="15">
      <c r="A57" s="105" t="s">
        <v>1024</v>
      </c>
      <c r="B57" s="104"/>
      <c r="C57" s="98">
        <v>32</v>
      </c>
    </row>
    <row r="58" spans="1:3" ht="15">
      <c r="A58" s="105" t="s">
        <v>1025</v>
      </c>
      <c r="B58" s="105" t="s">
        <v>1026</v>
      </c>
      <c r="C58" s="98">
        <v>1</v>
      </c>
    </row>
    <row r="59" spans="1:3" ht="15">
      <c r="A59" s="103"/>
      <c r="B59" s="101" t="s">
        <v>1025</v>
      </c>
      <c r="C59" s="97">
        <v>10</v>
      </c>
    </row>
    <row r="60" spans="1:3" ht="15">
      <c r="A60" s="103"/>
      <c r="B60" s="101" t="s">
        <v>1027</v>
      </c>
      <c r="C60" s="97">
        <v>2</v>
      </c>
    </row>
    <row r="61" spans="1:3" ht="15">
      <c r="A61" s="103"/>
      <c r="B61" s="101" t="s">
        <v>1028</v>
      </c>
      <c r="C61" s="97">
        <v>1</v>
      </c>
    </row>
    <row r="62" spans="1:3" ht="15">
      <c r="A62" s="103"/>
      <c r="B62" s="101" t="s">
        <v>1029</v>
      </c>
      <c r="C62" s="97">
        <v>1</v>
      </c>
    </row>
    <row r="63" spans="1:3" ht="15">
      <c r="A63" s="105" t="s">
        <v>1030</v>
      </c>
      <c r="B63" s="104"/>
      <c r="C63" s="98">
        <v>15</v>
      </c>
    </row>
    <row r="64" spans="1:3" ht="15">
      <c r="A64" s="105" t="s">
        <v>1031</v>
      </c>
      <c r="B64" s="105" t="s">
        <v>1031</v>
      </c>
      <c r="C64" s="98">
        <v>3</v>
      </c>
    </row>
    <row r="65" spans="1:3" ht="15">
      <c r="A65" s="105" t="s">
        <v>1032</v>
      </c>
      <c r="B65" s="104"/>
      <c r="C65" s="98">
        <v>3</v>
      </c>
    </row>
    <row r="66" spans="1:3" ht="15">
      <c r="A66" s="105" t="s">
        <v>1033</v>
      </c>
      <c r="B66" s="105" t="s">
        <v>1033</v>
      </c>
      <c r="C66" s="98">
        <v>6</v>
      </c>
    </row>
    <row r="67" spans="1:3" ht="15">
      <c r="A67" s="105" t="s">
        <v>1034</v>
      </c>
      <c r="B67" s="104"/>
      <c r="C67" s="98">
        <v>6</v>
      </c>
    </row>
    <row r="68" spans="1:3" ht="15">
      <c r="A68" s="105" t="s">
        <v>1035</v>
      </c>
      <c r="B68" s="105" t="s">
        <v>1036</v>
      </c>
      <c r="C68" s="98">
        <v>3</v>
      </c>
    </row>
    <row r="69" spans="1:3" ht="15">
      <c r="A69" s="103"/>
      <c r="B69" s="101" t="s">
        <v>1037</v>
      </c>
      <c r="C69" s="97">
        <v>1</v>
      </c>
    </row>
    <row r="70" spans="1:3" ht="15">
      <c r="A70" s="103"/>
      <c r="B70" s="101" t="s">
        <v>1035</v>
      </c>
      <c r="C70" s="97">
        <v>2</v>
      </c>
    </row>
    <row r="71" spans="1:3" ht="15">
      <c r="A71" s="105" t="s">
        <v>1038</v>
      </c>
      <c r="B71" s="104"/>
      <c r="C71" s="98">
        <v>6</v>
      </c>
    </row>
    <row r="72" spans="1:3" ht="15">
      <c r="A72" s="105" t="s">
        <v>1039</v>
      </c>
      <c r="B72" s="105" t="s">
        <v>1039</v>
      </c>
      <c r="C72" s="98">
        <v>6</v>
      </c>
    </row>
    <row r="73" spans="1:3" ht="15">
      <c r="A73" s="105" t="s">
        <v>1040</v>
      </c>
      <c r="B73" s="104"/>
      <c r="C73" s="98">
        <v>6</v>
      </c>
    </row>
    <row r="74" spans="1:3" ht="15">
      <c r="A74" s="100" t="s">
        <v>919</v>
      </c>
      <c r="B74" s="99"/>
      <c r="C74" s="96">
        <v>281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7"/>
  <sheetViews>
    <sheetView tabSelected="1" workbookViewId="0" topLeftCell="A1">
      <selection activeCell="K17" sqref="K17"/>
    </sheetView>
  </sheetViews>
  <sheetFormatPr defaultColWidth="9.140625" defaultRowHeight="15"/>
  <cols>
    <col min="1" max="1" width="76.7109375" style="0" bestFit="1" customWidth="1"/>
    <col min="2" max="2" width="9.57421875" style="110" bestFit="1" customWidth="1"/>
    <col min="3" max="3" width="13.28125" style="109" bestFit="1" customWidth="1"/>
  </cols>
  <sheetData>
    <row r="4" spans="1:4" ht="15">
      <c r="A4" s="108" t="s">
        <v>1049</v>
      </c>
      <c r="B4" s="110" t="s">
        <v>851</v>
      </c>
      <c r="C4" s="109" t="s">
        <v>533</v>
      </c>
      <c r="D4" t="s">
        <v>1105</v>
      </c>
    </row>
    <row r="5" spans="1:4" ht="19.5" customHeight="1">
      <c r="A5" s="108" t="s">
        <v>1048</v>
      </c>
      <c r="B5" s="110">
        <v>5487</v>
      </c>
      <c r="C5" s="109">
        <v>4233769.199999999</v>
      </c>
      <c r="D5" s="109">
        <f>B5/$B$47*100</f>
        <v>70.11244569384104</v>
      </c>
    </row>
    <row r="6" spans="1:4" s="108" customFormat="1" ht="15">
      <c r="A6" s="108" t="s">
        <v>1045</v>
      </c>
      <c r="B6" s="110">
        <v>358</v>
      </c>
      <c r="C6" s="109">
        <v>136426.64</v>
      </c>
      <c r="D6" s="109">
        <f>B6/$B$47*100</f>
        <v>4.574495272169691</v>
      </c>
    </row>
    <row r="7" spans="1:4" s="108" customFormat="1" ht="15">
      <c r="A7" s="108" t="s">
        <v>1064</v>
      </c>
      <c r="B7" s="110">
        <v>304</v>
      </c>
      <c r="C7" s="109">
        <v>274137.12</v>
      </c>
      <c r="D7" s="109">
        <f>B7/$B$47*100</f>
        <v>3.8844876054178377</v>
      </c>
    </row>
    <row r="8" spans="1:4" s="108" customFormat="1" ht="15">
      <c r="A8" s="108" t="s">
        <v>1065</v>
      </c>
      <c r="B8" s="110">
        <v>303</v>
      </c>
      <c r="C8" s="109">
        <v>266297.74</v>
      </c>
      <c r="D8" s="109">
        <f>B8/$B$47*100</f>
        <v>3.871709685663174</v>
      </c>
    </row>
    <row r="9" spans="1:4" ht="15">
      <c r="A9" s="108" t="s">
        <v>1059</v>
      </c>
      <c r="B9" s="110">
        <v>264</v>
      </c>
      <c r="C9" s="109">
        <v>371105.35</v>
      </c>
      <c r="D9" s="109">
        <f>B9/$B$47*100</f>
        <v>3.3733708152312802</v>
      </c>
    </row>
    <row r="10" spans="1:4" ht="15">
      <c r="A10" s="108" t="s">
        <v>1080</v>
      </c>
      <c r="B10" s="110">
        <v>223</v>
      </c>
      <c r="C10" s="109">
        <v>285381.21</v>
      </c>
      <c r="D10" s="109">
        <f>B10/$B$47*100</f>
        <v>2.8494761052900586</v>
      </c>
    </row>
    <row r="11" spans="1:4" ht="15">
      <c r="A11" s="108" t="s">
        <v>1056</v>
      </c>
      <c r="B11" s="110">
        <v>174</v>
      </c>
      <c r="C11" s="109">
        <v>169336.12</v>
      </c>
      <c r="D11" s="109">
        <f>B11/$B$47*100</f>
        <v>2.2233580373115256</v>
      </c>
    </row>
    <row r="12" spans="1:4" ht="15">
      <c r="A12" s="108" t="s">
        <v>1061</v>
      </c>
      <c r="B12" s="110">
        <v>131</v>
      </c>
      <c r="C12" s="109">
        <v>147403.94</v>
      </c>
      <c r="D12" s="109">
        <f>B12/$B$47*100</f>
        <v>1.673907487860976</v>
      </c>
    </row>
    <row r="13" spans="1:4" ht="15">
      <c r="A13" s="108" t="s">
        <v>1060</v>
      </c>
      <c r="B13" s="110">
        <v>113</v>
      </c>
      <c r="C13" s="109">
        <v>156886.1</v>
      </c>
      <c r="D13" s="109">
        <f>B13/$B$47*100</f>
        <v>1.4439049322770252</v>
      </c>
    </row>
    <row r="14" spans="1:5" ht="15">
      <c r="A14" s="108" t="s">
        <v>1081</v>
      </c>
      <c r="B14" s="110">
        <v>83</v>
      </c>
      <c r="C14" s="109">
        <v>28158.72</v>
      </c>
      <c r="D14" s="109">
        <f>B14/$B$47*100</f>
        <v>1.0605673396371071</v>
      </c>
      <c r="E14" s="118"/>
    </row>
    <row r="15" spans="1:4" ht="15">
      <c r="A15" s="108" t="s">
        <v>1075</v>
      </c>
      <c r="B15" s="110">
        <v>80</v>
      </c>
      <c r="C15" s="109">
        <v>36026.4</v>
      </c>
      <c r="D15" s="109">
        <f>B15/$B$47*100</f>
        <v>1.0222335803731153</v>
      </c>
    </row>
    <row r="16" spans="1:4" ht="15">
      <c r="A16" s="108" t="s">
        <v>1058</v>
      </c>
      <c r="B16" s="110">
        <v>53</v>
      </c>
      <c r="C16" s="109">
        <v>33707.24</v>
      </c>
      <c r="D16" s="109">
        <f>B16/$B$47*100</f>
        <v>0.6772297469971889</v>
      </c>
    </row>
    <row r="17" spans="1:4" ht="15">
      <c r="A17" s="108" t="s">
        <v>1084</v>
      </c>
      <c r="B17" s="110">
        <v>42</v>
      </c>
      <c r="C17" s="109">
        <v>20964.12</v>
      </c>
      <c r="D17" s="109">
        <f>B17/$B$47*100</f>
        <v>0.5366726296958855</v>
      </c>
    </row>
    <row r="18" spans="1:4" ht="15">
      <c r="A18" s="108" t="s">
        <v>1062</v>
      </c>
      <c r="B18" s="110">
        <v>39</v>
      </c>
      <c r="C18" s="109">
        <v>42201.76</v>
      </c>
      <c r="D18" s="109">
        <f>B18/$B$47*100</f>
        <v>0.4983388704318937</v>
      </c>
    </row>
    <row r="19" spans="1:4" ht="15.75" customHeight="1">
      <c r="A19" s="108" t="s">
        <v>1082</v>
      </c>
      <c r="B19" s="110">
        <v>38</v>
      </c>
      <c r="C19" s="109">
        <v>40304.24</v>
      </c>
      <c r="D19" s="109">
        <f>B19/$B$47*100</f>
        <v>0.4855609506772297</v>
      </c>
    </row>
    <row r="20" spans="1:4" s="108" customFormat="1" ht="15.75" customHeight="1">
      <c r="A20" s="108" t="s">
        <v>1104</v>
      </c>
      <c r="B20" s="110">
        <f>SUM(B21:B46)</f>
        <v>134</v>
      </c>
      <c r="C20" s="109">
        <f aca="true" t="shared" si="0" ref="C20:D20">SUM(C21:C46)</f>
        <v>95309.99999999999</v>
      </c>
      <c r="D20" s="109">
        <f t="shared" si="0"/>
        <v>1.7122412471249693</v>
      </c>
    </row>
    <row r="21" spans="1:4" ht="15" hidden="1">
      <c r="A21" s="108" t="s">
        <v>1074</v>
      </c>
      <c r="B21" s="110">
        <v>36</v>
      </c>
      <c r="C21" s="109">
        <v>11032.92</v>
      </c>
      <c r="D21" s="109">
        <f>B21/$B$47*100</f>
        <v>0.4600051111679018</v>
      </c>
    </row>
    <row r="22" spans="1:4" ht="15" hidden="1">
      <c r="A22" s="108" t="s">
        <v>1063</v>
      </c>
      <c r="B22" s="110">
        <v>25</v>
      </c>
      <c r="C22" s="109">
        <v>21684.6</v>
      </c>
      <c r="D22" s="109">
        <f>B22/$B$47*100</f>
        <v>0.3194479938665985</v>
      </c>
    </row>
    <row r="23" spans="1:4" ht="15" hidden="1">
      <c r="A23" s="108" t="s">
        <v>1083</v>
      </c>
      <c r="B23" s="110">
        <v>13</v>
      </c>
      <c r="C23" s="109">
        <v>6902.18</v>
      </c>
      <c r="D23" s="109">
        <f>B23/$B$47*100</f>
        <v>0.16611295681063123</v>
      </c>
    </row>
    <row r="24" spans="1:4" ht="15" hidden="1">
      <c r="A24" s="108" t="s">
        <v>1076</v>
      </c>
      <c r="B24" s="110">
        <v>11</v>
      </c>
      <c r="C24" s="109">
        <v>4961.2</v>
      </c>
      <c r="D24" s="109">
        <f>B24/$B$47*100</f>
        <v>0.14055711730130335</v>
      </c>
    </row>
    <row r="25" spans="1:4" ht="15" hidden="1">
      <c r="A25" s="108" t="s">
        <v>1072</v>
      </c>
      <c r="B25" s="110">
        <v>8</v>
      </c>
      <c r="C25" s="109">
        <v>4183.98</v>
      </c>
      <c r="D25" s="109">
        <f>B25/$B$47*100</f>
        <v>0.10222335803731153</v>
      </c>
    </row>
    <row r="26" spans="1:4" ht="15" hidden="1">
      <c r="A26" s="108" t="s">
        <v>1057</v>
      </c>
      <c r="B26" s="110">
        <v>6</v>
      </c>
      <c r="C26" s="109">
        <v>3113.84</v>
      </c>
      <c r="D26" s="109">
        <f>B26/$B$47*100</f>
        <v>0.07666751852798365</v>
      </c>
    </row>
    <row r="27" spans="1:4" ht="15" hidden="1">
      <c r="A27" s="108" t="s">
        <v>1073</v>
      </c>
      <c r="B27" s="110">
        <v>6</v>
      </c>
      <c r="C27" s="109">
        <v>3134.76</v>
      </c>
      <c r="D27" s="109">
        <f>B27/$B$47*100</f>
        <v>0.07666751852798365</v>
      </c>
    </row>
    <row r="28" spans="1:4" ht="15" hidden="1">
      <c r="A28" s="108" t="s">
        <v>1078</v>
      </c>
      <c r="B28" s="110">
        <v>6</v>
      </c>
      <c r="C28" s="109">
        <v>9248.4</v>
      </c>
      <c r="D28" s="109">
        <f>B28/$B$47*100</f>
        <v>0.07666751852798365</v>
      </c>
    </row>
    <row r="29" spans="1:4" ht="15" hidden="1">
      <c r="A29" s="108" t="s">
        <v>1053</v>
      </c>
      <c r="B29" s="110">
        <v>3</v>
      </c>
      <c r="C29" s="109">
        <v>2023.32</v>
      </c>
      <c r="D29" s="109">
        <f>B29/$B$47*100</f>
        <v>0.03833375926399182</v>
      </c>
    </row>
    <row r="30" spans="1:4" ht="15" hidden="1">
      <c r="A30" s="108" t="s">
        <v>1050</v>
      </c>
      <c r="B30" s="110">
        <v>2</v>
      </c>
      <c r="C30" s="109">
        <v>311.44</v>
      </c>
      <c r="D30" s="109">
        <f>B30/$B$47*100</f>
        <v>0.025555839509327882</v>
      </c>
    </row>
    <row r="31" spans="1:4" ht="15" hidden="1">
      <c r="A31" s="108" t="s">
        <v>1052</v>
      </c>
      <c r="B31" s="110">
        <v>2</v>
      </c>
      <c r="C31" s="109">
        <v>1226.28</v>
      </c>
      <c r="D31" s="109">
        <f>B31/$B$47*100</f>
        <v>0.025555839509327882</v>
      </c>
    </row>
    <row r="32" spans="1:4" ht="15" hidden="1">
      <c r="A32" s="108" t="s">
        <v>1055</v>
      </c>
      <c r="B32" s="110">
        <v>2</v>
      </c>
      <c r="C32" s="109">
        <v>13133.64</v>
      </c>
      <c r="D32" s="109">
        <f>B32/$B$47*100</f>
        <v>0.025555839509327882</v>
      </c>
    </row>
    <row r="33" spans="1:4" ht="15" hidden="1">
      <c r="A33" s="108" t="s">
        <v>1046</v>
      </c>
      <c r="B33" s="110">
        <v>1</v>
      </c>
      <c r="C33" s="109">
        <v>300.6</v>
      </c>
      <c r="D33" s="109">
        <f>B33/$B$47*100</f>
        <v>0.012777919754663941</v>
      </c>
    </row>
    <row r="34" spans="1:4" ht="15" hidden="1">
      <c r="A34" s="108" t="s">
        <v>1047</v>
      </c>
      <c r="B34" s="110">
        <v>1</v>
      </c>
      <c r="C34" s="109">
        <v>157.5</v>
      </c>
      <c r="D34" s="109">
        <f>B34/$B$47*100</f>
        <v>0.012777919754663941</v>
      </c>
    </row>
    <row r="35" spans="1:4" ht="15" hidden="1">
      <c r="A35" s="108" t="s">
        <v>1051</v>
      </c>
      <c r="B35" s="110">
        <v>1</v>
      </c>
      <c r="C35" s="109">
        <v>695.24</v>
      </c>
      <c r="D35" s="109">
        <f>B35/$B$47*100</f>
        <v>0.012777919754663941</v>
      </c>
    </row>
    <row r="36" spans="1:4" ht="15" hidden="1">
      <c r="A36" s="108" t="s">
        <v>1054</v>
      </c>
      <c r="B36" s="110">
        <v>1</v>
      </c>
      <c r="C36" s="109">
        <v>5842.34</v>
      </c>
      <c r="D36" s="109">
        <f>B36/$B$47*100</f>
        <v>0.012777919754663941</v>
      </c>
    </row>
    <row r="37" spans="1:4" ht="15" hidden="1">
      <c r="A37" s="108" t="s">
        <v>1066</v>
      </c>
      <c r="B37" s="110">
        <v>1</v>
      </c>
      <c r="C37" s="109">
        <v>755.18</v>
      </c>
      <c r="D37" s="109">
        <f>B37/$B$47*100</f>
        <v>0.012777919754663941</v>
      </c>
    </row>
    <row r="38" spans="1:4" ht="15" hidden="1">
      <c r="A38" s="108" t="s">
        <v>1067</v>
      </c>
      <c r="B38" s="110">
        <v>1</v>
      </c>
      <c r="C38" s="109">
        <v>366.37</v>
      </c>
      <c r="D38" s="109">
        <f>B38/$B$47*100</f>
        <v>0.012777919754663941</v>
      </c>
    </row>
    <row r="39" spans="1:4" ht="15" hidden="1">
      <c r="A39" s="108" t="s">
        <v>1068</v>
      </c>
      <c r="B39" s="110">
        <v>1</v>
      </c>
      <c r="C39" s="109">
        <v>2019.42</v>
      </c>
      <c r="D39" s="109">
        <f>B39/$B$47*100</f>
        <v>0.012777919754663941</v>
      </c>
    </row>
    <row r="40" spans="1:4" ht="15" hidden="1">
      <c r="A40" s="108" t="s">
        <v>1069</v>
      </c>
      <c r="B40" s="110">
        <v>1</v>
      </c>
      <c r="C40" s="109">
        <v>1189.36</v>
      </c>
      <c r="D40" s="109">
        <f>B40/$B$47*100</f>
        <v>0.012777919754663941</v>
      </c>
    </row>
    <row r="41" spans="1:4" ht="15" hidden="1">
      <c r="A41" s="108" t="s">
        <v>1070</v>
      </c>
      <c r="B41" s="110">
        <v>1</v>
      </c>
      <c r="C41" s="109">
        <v>433.62</v>
      </c>
      <c r="D41" s="109">
        <f>B41/$B$47*100</f>
        <v>0.012777919754663941</v>
      </c>
    </row>
    <row r="42" spans="1:4" ht="15" hidden="1">
      <c r="A42" s="108" t="s">
        <v>1071</v>
      </c>
      <c r="B42" s="110">
        <v>1</v>
      </c>
      <c r="C42" s="109">
        <v>350.13</v>
      </c>
      <c r="D42" s="109">
        <f>B42/$B$47*100</f>
        <v>0.012777919754663941</v>
      </c>
    </row>
    <row r="43" spans="1:4" ht="15" hidden="1">
      <c r="A43" s="108" t="s">
        <v>1077</v>
      </c>
      <c r="B43" s="110">
        <v>1</v>
      </c>
      <c r="C43" s="109">
        <v>920.16</v>
      </c>
      <c r="D43" s="109">
        <f>B43/$B$47*100</f>
        <v>0.012777919754663941</v>
      </c>
    </row>
    <row r="44" spans="1:4" ht="15" hidden="1">
      <c r="A44" s="108" t="s">
        <v>1079</v>
      </c>
      <c r="B44" s="110">
        <v>1</v>
      </c>
      <c r="C44" s="109">
        <v>546.04</v>
      </c>
      <c r="D44" s="109">
        <f>B44/$B$47*100</f>
        <v>0.012777919754663941</v>
      </c>
    </row>
    <row r="45" spans="1:4" ht="15" hidden="1">
      <c r="A45" s="108" t="s">
        <v>1085</v>
      </c>
      <c r="B45" s="110">
        <v>1</v>
      </c>
      <c r="C45" s="109">
        <v>372.54</v>
      </c>
      <c r="D45" s="109">
        <f>B45/$B$47*100</f>
        <v>0.012777919754663941</v>
      </c>
    </row>
    <row r="46" spans="1:4" ht="15" hidden="1">
      <c r="A46" s="108" t="s">
        <v>1086</v>
      </c>
      <c r="B46" s="110">
        <v>1</v>
      </c>
      <c r="C46" s="109">
        <v>404.94</v>
      </c>
      <c r="D46" s="109">
        <f>B46/$B$47*100</f>
        <v>0.012777919754663941</v>
      </c>
    </row>
    <row r="47" spans="1:4" ht="15">
      <c r="A47" s="108" t="s">
        <v>17</v>
      </c>
      <c r="B47" s="110">
        <v>7826</v>
      </c>
      <c r="C47" s="109">
        <v>6337415.9</v>
      </c>
      <c r="D47" s="110">
        <v>100.00000000000001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0"/>
  <sheetViews>
    <sheetView workbookViewId="0" topLeftCell="A33">
      <selection activeCell="D60" sqref="B60:D60"/>
    </sheetView>
  </sheetViews>
  <sheetFormatPr defaultColWidth="9.140625" defaultRowHeight="15"/>
  <cols>
    <col min="1" max="1" width="105.28125" style="0" bestFit="1" customWidth="1"/>
    <col min="2" max="2" width="10.8515625" style="0" bestFit="1" customWidth="1"/>
    <col min="3" max="3" width="12.00390625" style="109" bestFit="1" customWidth="1"/>
  </cols>
  <sheetData>
    <row r="3" spans="1:3" ht="15">
      <c r="A3" t="s">
        <v>1044</v>
      </c>
      <c r="B3" t="s">
        <v>851</v>
      </c>
      <c r="C3" s="109" t="s">
        <v>1</v>
      </c>
    </row>
    <row r="4" spans="1:3" ht="15">
      <c r="A4" t="s">
        <v>1047</v>
      </c>
      <c r="B4">
        <v>17</v>
      </c>
      <c r="C4" s="109">
        <v>1338.75</v>
      </c>
    </row>
    <row r="5" spans="1:3" ht="15">
      <c r="A5" t="s">
        <v>1048</v>
      </c>
      <c r="B5">
        <v>25</v>
      </c>
      <c r="C5" s="109">
        <v>38580</v>
      </c>
    </row>
    <row r="6" spans="1:3" ht="15">
      <c r="A6" t="s">
        <v>17</v>
      </c>
      <c r="B6">
        <v>42</v>
      </c>
      <c r="C6" s="109">
        <v>39918.75</v>
      </c>
    </row>
    <row r="9" spans="1:4" ht="15">
      <c r="A9" t="s">
        <v>1049</v>
      </c>
      <c r="B9" t="s">
        <v>851</v>
      </c>
      <c r="C9" s="109" t="s">
        <v>533</v>
      </c>
      <c r="D9" s="109" t="s">
        <v>1105</v>
      </c>
    </row>
    <row r="10" spans="1:4" ht="15">
      <c r="A10" t="s">
        <v>1080</v>
      </c>
      <c r="B10">
        <v>56</v>
      </c>
      <c r="C10" s="109">
        <v>55967.99</v>
      </c>
      <c r="D10" s="109">
        <f>B10/$B$60*100</f>
        <v>12.727272727272727</v>
      </c>
    </row>
    <row r="11" spans="1:4" s="108" customFormat="1" ht="15">
      <c r="A11" s="108" t="s">
        <v>1053</v>
      </c>
      <c r="B11" s="108">
        <v>52</v>
      </c>
      <c r="C11" s="109">
        <v>32493.12</v>
      </c>
      <c r="D11" s="109">
        <f aca="true" t="shared" si="0" ref="D11:D59">B11/$B$60*100</f>
        <v>11.818181818181818</v>
      </c>
    </row>
    <row r="12" spans="1:4" ht="15">
      <c r="A12" t="s">
        <v>1064</v>
      </c>
      <c r="B12">
        <v>40</v>
      </c>
      <c r="C12" s="109">
        <v>27273.99</v>
      </c>
      <c r="D12" s="109">
        <f t="shared" si="0"/>
        <v>9.090909090909092</v>
      </c>
    </row>
    <row r="13" spans="1:4" ht="15">
      <c r="A13" t="s">
        <v>1059</v>
      </c>
      <c r="B13">
        <v>35</v>
      </c>
      <c r="C13" s="109">
        <v>37763.07</v>
      </c>
      <c r="D13" s="109">
        <f t="shared" si="0"/>
        <v>7.954545454545454</v>
      </c>
    </row>
    <row r="14" spans="1:4" ht="15">
      <c r="A14" t="s">
        <v>1048</v>
      </c>
      <c r="B14">
        <v>32</v>
      </c>
      <c r="C14" s="109">
        <v>43981.2</v>
      </c>
      <c r="D14" s="109">
        <f t="shared" si="0"/>
        <v>7.2727272727272725</v>
      </c>
    </row>
    <row r="15" spans="1:4" ht="15">
      <c r="A15" t="s">
        <v>1065</v>
      </c>
      <c r="B15">
        <v>24</v>
      </c>
      <c r="C15" s="109">
        <v>15460.29</v>
      </c>
      <c r="D15" s="109">
        <f t="shared" si="0"/>
        <v>5.454545454545454</v>
      </c>
    </row>
    <row r="16" spans="1:4" ht="15">
      <c r="A16" t="s">
        <v>1074</v>
      </c>
      <c r="B16">
        <v>23</v>
      </c>
      <c r="C16" s="109">
        <v>11952.33</v>
      </c>
      <c r="D16" s="109">
        <f t="shared" si="0"/>
        <v>5.227272727272727</v>
      </c>
    </row>
    <row r="17" spans="1:4" ht="15">
      <c r="A17" t="s">
        <v>1047</v>
      </c>
      <c r="B17">
        <v>17</v>
      </c>
      <c r="C17" s="109">
        <v>1338.75</v>
      </c>
      <c r="D17" s="109">
        <f t="shared" si="0"/>
        <v>3.8636363636363633</v>
      </c>
    </row>
    <row r="18" spans="1:4" ht="15">
      <c r="A18" t="s">
        <v>1084</v>
      </c>
      <c r="B18">
        <v>17</v>
      </c>
      <c r="C18" s="109">
        <v>10480.55</v>
      </c>
      <c r="D18" s="109">
        <f t="shared" si="0"/>
        <v>3.8636363636363633</v>
      </c>
    </row>
    <row r="19" spans="1:4" ht="15">
      <c r="A19" t="s">
        <v>1081</v>
      </c>
      <c r="B19">
        <v>16</v>
      </c>
      <c r="C19" s="109">
        <v>6102.31</v>
      </c>
      <c r="D19" s="109">
        <f t="shared" si="0"/>
        <v>3.6363636363636362</v>
      </c>
    </row>
    <row r="20" spans="1:4" ht="15">
      <c r="A20" t="s">
        <v>1088</v>
      </c>
      <c r="B20">
        <v>13</v>
      </c>
      <c r="C20" s="109">
        <v>9052.68</v>
      </c>
      <c r="D20" s="109">
        <f t="shared" si="0"/>
        <v>2.9545454545454546</v>
      </c>
    </row>
    <row r="21" spans="1:5" ht="15">
      <c r="A21" t="s">
        <v>1061</v>
      </c>
      <c r="B21">
        <v>13</v>
      </c>
      <c r="C21" s="109">
        <v>9832.53</v>
      </c>
      <c r="D21" s="109">
        <f t="shared" si="0"/>
        <v>2.9545454545454546</v>
      </c>
      <c r="E21" s="108"/>
    </row>
    <row r="22" spans="1:4" ht="15">
      <c r="A22" t="s">
        <v>1078</v>
      </c>
      <c r="B22">
        <v>11</v>
      </c>
      <c r="C22" s="109">
        <v>10789.8</v>
      </c>
      <c r="D22" s="109">
        <f t="shared" si="0"/>
        <v>2.5</v>
      </c>
    </row>
    <row r="23" spans="1:4" ht="15">
      <c r="A23" t="s">
        <v>1092</v>
      </c>
      <c r="B23">
        <v>10</v>
      </c>
      <c r="C23" s="109">
        <v>8148.56</v>
      </c>
      <c r="D23" s="109">
        <f t="shared" si="0"/>
        <v>2.272727272727273</v>
      </c>
    </row>
    <row r="24" spans="1:4" ht="15">
      <c r="A24" t="s">
        <v>1068</v>
      </c>
      <c r="B24">
        <v>6</v>
      </c>
      <c r="C24" s="109">
        <v>8252.22</v>
      </c>
      <c r="D24" s="109">
        <f t="shared" si="0"/>
        <v>1.3636363636363635</v>
      </c>
    </row>
    <row r="25" spans="1:4" s="108" customFormat="1" ht="15">
      <c r="A25" s="108" t="s">
        <v>1104</v>
      </c>
      <c r="B25" s="108">
        <f>SUM(B26:B59)</f>
        <v>75</v>
      </c>
      <c r="C25" s="109">
        <f aca="true" t="shared" si="1" ref="C25:D25">SUM(C26:C59)</f>
        <v>84400.78000000001</v>
      </c>
      <c r="D25" s="109">
        <f t="shared" si="1"/>
        <v>17.04545454545454</v>
      </c>
    </row>
    <row r="26" spans="1:4" ht="15">
      <c r="A26" t="s">
        <v>1075</v>
      </c>
      <c r="B26">
        <v>6</v>
      </c>
      <c r="C26" s="109">
        <v>1665.82</v>
      </c>
      <c r="D26" s="109">
        <f t="shared" si="0"/>
        <v>1.3636363636363635</v>
      </c>
    </row>
    <row r="27" spans="1:4" ht="15">
      <c r="A27" t="s">
        <v>1058</v>
      </c>
      <c r="B27">
        <v>5</v>
      </c>
      <c r="C27" s="109">
        <v>1895.64</v>
      </c>
      <c r="D27" s="109">
        <f t="shared" si="0"/>
        <v>1.1363636363636365</v>
      </c>
    </row>
    <row r="28" spans="1:4" ht="15">
      <c r="A28" t="s">
        <v>1083</v>
      </c>
      <c r="B28">
        <v>5</v>
      </c>
      <c r="C28" s="109">
        <v>3059.16</v>
      </c>
      <c r="D28" s="109">
        <f t="shared" si="0"/>
        <v>1.1363636363636365</v>
      </c>
    </row>
    <row r="29" spans="1:4" ht="15">
      <c r="A29" t="s">
        <v>1052</v>
      </c>
      <c r="B29">
        <v>4</v>
      </c>
      <c r="C29" s="109">
        <v>2145.99</v>
      </c>
      <c r="D29" s="109">
        <f t="shared" si="0"/>
        <v>0.9090909090909091</v>
      </c>
    </row>
    <row r="30" spans="1:4" ht="15">
      <c r="A30" t="s">
        <v>1055</v>
      </c>
      <c r="B30">
        <v>4</v>
      </c>
      <c r="C30" s="109">
        <v>26267.28</v>
      </c>
      <c r="D30" s="109">
        <f t="shared" si="0"/>
        <v>0.9090909090909091</v>
      </c>
    </row>
    <row r="31" spans="1:4" ht="15">
      <c r="A31" t="s">
        <v>1062</v>
      </c>
      <c r="B31">
        <v>4</v>
      </c>
      <c r="C31" s="109">
        <v>3787.44</v>
      </c>
      <c r="D31" s="109">
        <f t="shared" si="0"/>
        <v>0.9090909090909091</v>
      </c>
    </row>
    <row r="32" spans="1:4" ht="15">
      <c r="A32" t="s">
        <v>1102</v>
      </c>
      <c r="B32">
        <v>4</v>
      </c>
      <c r="C32" s="109">
        <v>2610.72</v>
      </c>
      <c r="D32" s="109">
        <f t="shared" si="0"/>
        <v>0.9090909090909091</v>
      </c>
    </row>
    <row r="33" spans="1:4" ht="15">
      <c r="A33" t="s">
        <v>1054</v>
      </c>
      <c r="B33">
        <v>3</v>
      </c>
      <c r="C33" s="109">
        <v>17527.02</v>
      </c>
      <c r="D33" s="109">
        <f t="shared" si="0"/>
        <v>0.6818181818181818</v>
      </c>
    </row>
    <row r="34" spans="1:4" ht="15">
      <c r="A34" t="s">
        <v>1060</v>
      </c>
      <c r="B34">
        <v>3</v>
      </c>
      <c r="C34" s="109">
        <v>2176.35</v>
      </c>
      <c r="D34" s="109">
        <f t="shared" si="0"/>
        <v>0.6818181818181818</v>
      </c>
    </row>
    <row r="35" spans="1:4" ht="15">
      <c r="A35" t="s">
        <v>1093</v>
      </c>
      <c r="B35">
        <v>3</v>
      </c>
      <c r="C35" s="109">
        <v>4806.54</v>
      </c>
      <c r="D35" s="109">
        <f t="shared" si="0"/>
        <v>0.6818181818181818</v>
      </c>
    </row>
    <row r="36" spans="1:4" ht="15">
      <c r="A36" t="s">
        <v>1069</v>
      </c>
      <c r="B36">
        <v>3</v>
      </c>
      <c r="C36" s="109">
        <v>2418.72</v>
      </c>
      <c r="D36" s="109">
        <f t="shared" si="0"/>
        <v>0.6818181818181818</v>
      </c>
    </row>
    <row r="37" spans="1:4" ht="15">
      <c r="A37" t="s">
        <v>1103</v>
      </c>
      <c r="B37">
        <v>3</v>
      </c>
      <c r="C37" s="109">
        <v>1926.09</v>
      </c>
      <c r="D37" s="109">
        <f t="shared" si="0"/>
        <v>0.6818181818181818</v>
      </c>
    </row>
    <row r="38" spans="1:4" ht="15">
      <c r="A38" t="s">
        <v>1091</v>
      </c>
      <c r="B38">
        <v>2</v>
      </c>
      <c r="C38" s="109">
        <v>315</v>
      </c>
      <c r="D38" s="109">
        <f t="shared" si="0"/>
        <v>0.45454545454545453</v>
      </c>
    </row>
    <row r="39" spans="1:4" ht="15">
      <c r="A39" t="s">
        <v>1057</v>
      </c>
      <c r="B39">
        <v>2</v>
      </c>
      <c r="C39" s="109">
        <v>508.24</v>
      </c>
      <c r="D39" s="109">
        <f t="shared" si="0"/>
        <v>0.45454545454545453</v>
      </c>
    </row>
    <row r="40" spans="1:4" ht="15">
      <c r="A40" t="s">
        <v>1095</v>
      </c>
      <c r="B40">
        <v>2</v>
      </c>
      <c r="C40" s="109">
        <v>736.06</v>
      </c>
      <c r="D40" s="109">
        <f t="shared" si="0"/>
        <v>0.45454545454545453</v>
      </c>
    </row>
    <row r="41" spans="1:4" ht="15">
      <c r="A41" t="s">
        <v>1100</v>
      </c>
      <c r="B41">
        <v>2</v>
      </c>
      <c r="C41" s="109">
        <v>663.84</v>
      </c>
      <c r="D41" s="109">
        <f t="shared" si="0"/>
        <v>0.45454545454545453</v>
      </c>
    </row>
    <row r="42" spans="1:4" ht="15">
      <c r="A42" t="s">
        <v>1072</v>
      </c>
      <c r="B42">
        <v>2</v>
      </c>
      <c r="C42" s="109">
        <v>513.94</v>
      </c>
      <c r="D42" s="109">
        <f t="shared" si="0"/>
        <v>0.45454545454545453</v>
      </c>
    </row>
    <row r="43" spans="1:4" ht="15">
      <c r="A43" t="s">
        <v>1073</v>
      </c>
      <c r="B43">
        <v>2</v>
      </c>
      <c r="C43" s="109">
        <v>531.11</v>
      </c>
      <c r="D43" s="109">
        <f t="shared" si="0"/>
        <v>0.45454545454545453</v>
      </c>
    </row>
    <row r="44" spans="1:4" ht="15">
      <c r="A44" t="s">
        <v>1087</v>
      </c>
      <c r="B44">
        <v>1</v>
      </c>
      <c r="C44" s="109">
        <v>467.37</v>
      </c>
      <c r="D44" s="109">
        <f t="shared" si="0"/>
        <v>0.22727272727272727</v>
      </c>
    </row>
    <row r="45" spans="1:4" ht="15">
      <c r="A45" t="s">
        <v>1051</v>
      </c>
      <c r="B45">
        <v>1</v>
      </c>
      <c r="C45" s="109">
        <v>347.62</v>
      </c>
      <c r="D45" s="109">
        <f t="shared" si="0"/>
        <v>0.22727272727272727</v>
      </c>
    </row>
    <row r="46" spans="1:4" ht="15">
      <c r="A46" t="s">
        <v>1089</v>
      </c>
      <c r="B46">
        <v>1</v>
      </c>
      <c r="C46" s="109">
        <v>2146.04</v>
      </c>
      <c r="D46" s="109">
        <f t="shared" si="0"/>
        <v>0.22727272727272727</v>
      </c>
    </row>
    <row r="47" spans="1:4" ht="15">
      <c r="A47" t="s">
        <v>1090</v>
      </c>
      <c r="B47">
        <v>1</v>
      </c>
      <c r="C47" s="109">
        <v>247.46</v>
      </c>
      <c r="D47" s="109">
        <f t="shared" si="0"/>
        <v>0.22727272727272727</v>
      </c>
    </row>
    <row r="48" spans="1:4" ht="15">
      <c r="A48" t="s">
        <v>1056</v>
      </c>
      <c r="B48">
        <v>1</v>
      </c>
      <c r="C48" s="109">
        <v>483.37</v>
      </c>
      <c r="D48" s="109">
        <f t="shared" si="0"/>
        <v>0.22727272727272727</v>
      </c>
    </row>
    <row r="49" spans="1:4" ht="15">
      <c r="A49" t="s">
        <v>1063</v>
      </c>
      <c r="B49">
        <v>1</v>
      </c>
      <c r="C49" s="109">
        <v>426.02</v>
      </c>
      <c r="D49" s="109">
        <f t="shared" si="0"/>
        <v>0.22727272727272727</v>
      </c>
    </row>
    <row r="50" spans="1:4" ht="15">
      <c r="A50" t="s">
        <v>1094</v>
      </c>
      <c r="B50">
        <v>1</v>
      </c>
      <c r="C50" s="109">
        <v>578.89</v>
      </c>
      <c r="D50" s="109">
        <f t="shared" si="0"/>
        <v>0.22727272727272727</v>
      </c>
    </row>
    <row r="51" spans="1:4" ht="15">
      <c r="A51" t="s">
        <v>1096</v>
      </c>
      <c r="B51">
        <v>1</v>
      </c>
      <c r="C51" s="109">
        <v>386.87</v>
      </c>
      <c r="D51" s="109">
        <f t="shared" si="0"/>
        <v>0.22727272727272727</v>
      </c>
    </row>
    <row r="52" spans="1:4" ht="15">
      <c r="A52" t="s">
        <v>1097</v>
      </c>
      <c r="B52">
        <v>1</v>
      </c>
      <c r="C52" s="109">
        <v>841.74</v>
      </c>
      <c r="D52" s="109">
        <f t="shared" si="0"/>
        <v>0.22727272727272727</v>
      </c>
    </row>
    <row r="53" spans="1:4" ht="15">
      <c r="A53" t="s">
        <v>1098</v>
      </c>
      <c r="B53">
        <v>1</v>
      </c>
      <c r="C53" s="109">
        <v>780.4</v>
      </c>
      <c r="D53" s="109">
        <f t="shared" si="0"/>
        <v>0.22727272727272727</v>
      </c>
    </row>
    <row r="54" spans="1:4" ht="15">
      <c r="A54" t="s">
        <v>1099</v>
      </c>
      <c r="B54">
        <v>1</v>
      </c>
      <c r="C54" s="109">
        <v>477.55</v>
      </c>
      <c r="D54" s="109">
        <f t="shared" si="0"/>
        <v>0.22727272727272727</v>
      </c>
    </row>
    <row r="55" spans="1:4" ht="15">
      <c r="A55" t="s">
        <v>1101</v>
      </c>
      <c r="B55">
        <v>1</v>
      </c>
      <c r="C55" s="109">
        <v>401.32</v>
      </c>
      <c r="D55" s="109">
        <f t="shared" si="0"/>
        <v>0.22727272727272727</v>
      </c>
    </row>
    <row r="56" spans="1:4" ht="15">
      <c r="A56" t="s">
        <v>1071</v>
      </c>
      <c r="B56">
        <v>1</v>
      </c>
      <c r="C56" s="109">
        <v>366.13</v>
      </c>
      <c r="D56" s="109">
        <f t="shared" si="0"/>
        <v>0.22727272727272727</v>
      </c>
    </row>
    <row r="57" spans="1:4" ht="15">
      <c r="A57" t="s">
        <v>1079</v>
      </c>
      <c r="B57">
        <v>1</v>
      </c>
      <c r="C57" s="109">
        <v>1092.08</v>
      </c>
      <c r="D57" s="109">
        <f t="shared" si="0"/>
        <v>0.22727272727272727</v>
      </c>
    </row>
    <row r="58" spans="1:4" ht="15">
      <c r="A58" t="s">
        <v>1082</v>
      </c>
      <c r="B58">
        <v>1</v>
      </c>
      <c r="C58" s="109">
        <v>1057.88</v>
      </c>
      <c r="D58" s="109">
        <f t="shared" si="0"/>
        <v>0.22727272727272727</v>
      </c>
    </row>
    <row r="59" spans="1:4" ht="15">
      <c r="A59" t="s">
        <v>1086</v>
      </c>
      <c r="B59">
        <v>1</v>
      </c>
      <c r="C59" s="109">
        <v>745.08</v>
      </c>
      <c r="D59" s="109">
        <f t="shared" si="0"/>
        <v>0.22727272727272727</v>
      </c>
    </row>
    <row r="60" spans="1:4" ht="15">
      <c r="A60" t="s">
        <v>17</v>
      </c>
      <c r="B60">
        <v>440</v>
      </c>
      <c r="C60" s="109">
        <v>373290.1699999999</v>
      </c>
      <c r="D60" s="109">
        <v>100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376"/>
  <sheetViews>
    <sheetView workbookViewId="0" topLeftCell="A13">
      <selection activeCell="B346" sqref="B346:C376"/>
    </sheetView>
  </sheetViews>
  <sheetFormatPr defaultColWidth="9.140625" defaultRowHeight="15"/>
  <cols>
    <col min="1" max="1" width="16.28125" style="2" bestFit="1" customWidth="1"/>
    <col min="2" max="2" width="27.28125" style="0" bestFit="1" customWidth="1"/>
    <col min="3" max="3" width="11.7109375" style="1" bestFit="1" customWidth="1"/>
    <col min="4" max="4" width="12.00390625" style="1" bestFit="1" customWidth="1"/>
  </cols>
  <sheetData>
    <row r="4" spans="2:3" ht="15">
      <c r="B4" t="s">
        <v>0</v>
      </c>
      <c r="C4" s="1" t="s">
        <v>1</v>
      </c>
    </row>
    <row r="5" spans="2:3" ht="15">
      <c r="B5" t="s">
        <v>2</v>
      </c>
      <c r="C5" s="1">
        <v>358765.68</v>
      </c>
    </row>
    <row r="6" spans="2:3" ht="15">
      <c r="B6" t="s">
        <v>3</v>
      </c>
      <c r="C6" s="1">
        <v>353932.63</v>
      </c>
    </row>
    <row r="7" spans="2:3" ht="15">
      <c r="B7" t="s">
        <v>4</v>
      </c>
      <c r="C7" s="1">
        <v>74845.2</v>
      </c>
    </row>
    <row r="8" spans="2:3" ht="15">
      <c r="B8" t="s">
        <v>5</v>
      </c>
      <c r="C8" s="1">
        <v>532404</v>
      </c>
    </row>
    <row r="9" spans="2:3" ht="15">
      <c r="B9" t="s">
        <v>6</v>
      </c>
      <c r="C9" s="1">
        <v>262344</v>
      </c>
    </row>
    <row r="10" spans="2:3" ht="15">
      <c r="B10" t="s">
        <v>7</v>
      </c>
      <c r="C10" s="1">
        <v>80246.4</v>
      </c>
    </row>
    <row r="11" spans="2:3" ht="15">
      <c r="B11" t="s">
        <v>8</v>
      </c>
      <c r="C11" s="1">
        <v>227622</v>
      </c>
    </row>
    <row r="12" spans="2:3" ht="15">
      <c r="B12" t="s">
        <v>9</v>
      </c>
      <c r="C12" s="1">
        <v>40696.56</v>
      </c>
    </row>
    <row r="13" spans="2:3" ht="15">
      <c r="B13" t="s">
        <v>10</v>
      </c>
      <c r="C13" s="1">
        <v>945</v>
      </c>
    </row>
    <row r="14" spans="2:3" ht="15">
      <c r="B14" t="s">
        <v>11</v>
      </c>
      <c r="C14" s="1">
        <v>633170.1</v>
      </c>
    </row>
    <row r="15" spans="2:3" ht="15">
      <c r="B15" t="s">
        <v>12</v>
      </c>
      <c r="C15" s="1">
        <v>190585.2</v>
      </c>
    </row>
    <row r="16" spans="2:3" ht="15">
      <c r="B16" t="s">
        <v>13</v>
      </c>
      <c r="C16" s="1">
        <v>150462</v>
      </c>
    </row>
    <row r="17" spans="2:3" ht="15">
      <c r="B17" t="s">
        <v>14</v>
      </c>
      <c r="C17" s="1">
        <v>581786.4</v>
      </c>
    </row>
    <row r="18" spans="2:3" ht="15">
      <c r="B18" t="s">
        <v>15</v>
      </c>
      <c r="C18" s="1">
        <v>540825.52</v>
      </c>
    </row>
    <row r="19" spans="2:3" ht="15">
      <c r="B19" t="s">
        <v>16</v>
      </c>
      <c r="C19" s="1">
        <v>381170.4</v>
      </c>
    </row>
    <row r="20" spans="2:3" s="2" customFormat="1" ht="15">
      <c r="B20" s="2" t="s">
        <v>17</v>
      </c>
      <c r="C20" s="3">
        <v>4409801.09</v>
      </c>
    </row>
    <row r="22" ht="15">
      <c r="B22" t="s">
        <v>35</v>
      </c>
    </row>
    <row r="23" spans="1:3" ht="15">
      <c r="A23" s="2" t="s">
        <v>2</v>
      </c>
      <c r="C23" s="1">
        <v>358765.68</v>
      </c>
    </row>
    <row r="24" spans="2:3" ht="15">
      <c r="B24" t="s">
        <v>36</v>
      </c>
      <c r="C24" s="1" t="s">
        <v>1</v>
      </c>
    </row>
    <row r="25" spans="2:3" ht="15">
      <c r="B25" t="s">
        <v>2</v>
      </c>
      <c r="C25" s="1">
        <v>89886.68</v>
      </c>
    </row>
    <row r="26" spans="2:3" ht="15">
      <c r="B26" t="s">
        <v>37</v>
      </c>
      <c r="C26" s="1">
        <v>1543.2</v>
      </c>
    </row>
    <row r="27" spans="2:3" ht="15">
      <c r="B27" t="s">
        <v>38</v>
      </c>
      <c r="C27" s="1">
        <v>10030.8</v>
      </c>
    </row>
    <row r="28" spans="2:3" ht="15">
      <c r="B28" t="s">
        <v>39</v>
      </c>
      <c r="C28" s="1">
        <v>9259.2</v>
      </c>
    </row>
    <row r="29" spans="2:3" ht="15">
      <c r="B29" t="s">
        <v>40</v>
      </c>
      <c r="C29" s="1">
        <v>1152.68</v>
      </c>
    </row>
    <row r="30" spans="2:3" ht="15">
      <c r="B30" t="s">
        <v>41</v>
      </c>
      <c r="C30" s="1">
        <v>21604.8</v>
      </c>
    </row>
    <row r="31" spans="2:3" ht="15">
      <c r="B31" t="s">
        <v>42</v>
      </c>
      <c r="C31" s="1">
        <v>31245.08</v>
      </c>
    </row>
    <row r="32" spans="2:3" ht="15">
      <c r="B32" t="s">
        <v>43</v>
      </c>
      <c r="C32" s="1">
        <v>13888.8</v>
      </c>
    </row>
    <row r="33" spans="2:3" ht="15">
      <c r="B33" t="s">
        <v>44</v>
      </c>
      <c r="C33" s="1">
        <v>13117.2</v>
      </c>
    </row>
    <row r="34" spans="2:3" ht="15">
      <c r="B34" t="s">
        <v>45</v>
      </c>
      <c r="C34" s="1">
        <v>4629.6</v>
      </c>
    </row>
    <row r="35" spans="2:3" ht="15">
      <c r="B35" t="s">
        <v>46</v>
      </c>
      <c r="C35" s="1">
        <v>13888.8</v>
      </c>
    </row>
    <row r="36" spans="2:3" ht="15">
      <c r="B36" t="s">
        <v>47</v>
      </c>
      <c r="C36" s="1">
        <v>24691.2</v>
      </c>
    </row>
    <row r="37" spans="2:3" ht="15">
      <c r="B37" t="s">
        <v>48</v>
      </c>
      <c r="C37" s="1">
        <v>3858</v>
      </c>
    </row>
    <row r="38" spans="2:3" ht="15">
      <c r="B38" t="s">
        <v>49</v>
      </c>
      <c r="C38" s="1">
        <v>771.6</v>
      </c>
    </row>
    <row r="39" spans="2:3" ht="15">
      <c r="B39" t="s">
        <v>50</v>
      </c>
      <c r="C39" s="1">
        <v>1543.2</v>
      </c>
    </row>
    <row r="40" spans="2:3" ht="15">
      <c r="B40" t="s">
        <v>51</v>
      </c>
      <c r="C40" s="1">
        <v>30473.48</v>
      </c>
    </row>
    <row r="41" spans="2:3" ht="15">
      <c r="B41" t="s">
        <v>52</v>
      </c>
      <c r="C41" s="1">
        <v>13888.8</v>
      </c>
    </row>
    <row r="42" spans="2:3" ht="15">
      <c r="B42" t="s">
        <v>53</v>
      </c>
      <c r="C42" s="1">
        <v>9259.2</v>
      </c>
    </row>
    <row r="43" spans="2:3" ht="15">
      <c r="B43" t="s">
        <v>54</v>
      </c>
      <c r="C43" s="1">
        <v>23919.6</v>
      </c>
    </row>
    <row r="44" spans="2:3" ht="15">
      <c r="B44" t="s">
        <v>55</v>
      </c>
      <c r="C44" s="1">
        <v>771.6</v>
      </c>
    </row>
    <row r="45" spans="2:3" ht="15">
      <c r="B45" t="s">
        <v>56</v>
      </c>
      <c r="C45" s="1">
        <v>771.6</v>
      </c>
    </row>
    <row r="46" spans="2:3" ht="15">
      <c r="B46" t="s">
        <v>57</v>
      </c>
      <c r="C46" s="1">
        <v>23138.56</v>
      </c>
    </row>
    <row r="47" spans="2:3" ht="15">
      <c r="B47" t="s">
        <v>58</v>
      </c>
      <c r="C47" s="1">
        <v>771.6</v>
      </c>
    </row>
    <row r="48" spans="2:3" ht="15">
      <c r="B48" t="s">
        <v>59</v>
      </c>
      <c r="C48" s="1">
        <v>14660.4</v>
      </c>
    </row>
    <row r="49" spans="2:3" ht="15">
      <c r="B49" t="s">
        <v>17</v>
      </c>
      <c r="C49" s="1">
        <v>358765.68</v>
      </c>
    </row>
    <row r="50" spans="1:2" ht="15">
      <c r="A50" s="2" t="s">
        <v>3</v>
      </c>
      <c r="B50" s="1">
        <v>353932.63</v>
      </c>
    </row>
    <row r="51" spans="2:3" ht="15">
      <c r="B51" t="s">
        <v>36</v>
      </c>
      <c r="C51" s="1" t="s">
        <v>1</v>
      </c>
    </row>
    <row r="52" spans="2:3" ht="15">
      <c r="B52" t="s">
        <v>60</v>
      </c>
      <c r="C52" s="1">
        <v>16965.76</v>
      </c>
    </row>
    <row r="53" spans="2:3" ht="15">
      <c r="B53" t="s">
        <v>61</v>
      </c>
      <c r="C53" s="1">
        <v>23359.16</v>
      </c>
    </row>
    <row r="54" spans="2:3" ht="15">
      <c r="B54" t="s">
        <v>62</v>
      </c>
      <c r="C54" s="1">
        <v>6135.04</v>
      </c>
    </row>
    <row r="55" spans="2:3" ht="15">
      <c r="B55" t="s">
        <v>37</v>
      </c>
      <c r="C55" s="1">
        <v>21044.36</v>
      </c>
    </row>
    <row r="56" spans="2:3" ht="15">
      <c r="B56" t="s">
        <v>63</v>
      </c>
      <c r="C56" s="1">
        <v>3858</v>
      </c>
    </row>
    <row r="57" spans="2:3" ht="15">
      <c r="B57" t="s">
        <v>64</v>
      </c>
      <c r="C57" s="1">
        <v>1152.68</v>
      </c>
    </row>
    <row r="58" spans="2:3" ht="15">
      <c r="B58" t="s">
        <v>65</v>
      </c>
      <c r="C58" s="1">
        <v>3467.48</v>
      </c>
    </row>
    <row r="59" spans="2:3" ht="15">
      <c r="B59" t="s">
        <v>66</v>
      </c>
      <c r="C59" s="1">
        <v>1152.68</v>
      </c>
    </row>
    <row r="60" spans="2:3" ht="15">
      <c r="B60" t="s">
        <v>67</v>
      </c>
      <c r="C60" s="1">
        <v>54327</v>
      </c>
    </row>
    <row r="61" spans="2:3" ht="15">
      <c r="B61" t="s">
        <v>3</v>
      </c>
      <c r="C61" s="1">
        <v>48214.07</v>
      </c>
    </row>
    <row r="62" spans="2:3" ht="15">
      <c r="B62" t="s">
        <v>68</v>
      </c>
      <c r="C62" s="1">
        <v>771.6</v>
      </c>
    </row>
    <row r="63" spans="2:3" ht="15">
      <c r="B63" t="s">
        <v>69</v>
      </c>
      <c r="C63" s="1">
        <v>28788.68</v>
      </c>
    </row>
    <row r="64" spans="2:3" ht="15">
      <c r="B64" t="s">
        <v>70</v>
      </c>
      <c r="C64" s="1">
        <v>5401.2</v>
      </c>
    </row>
    <row r="65" spans="2:3" ht="15">
      <c r="B65" t="s">
        <v>71</v>
      </c>
      <c r="C65" s="1">
        <v>381.08</v>
      </c>
    </row>
    <row r="66" spans="2:3" ht="15">
      <c r="B66" t="s">
        <v>9</v>
      </c>
      <c r="C66" s="1">
        <v>4620.16</v>
      </c>
    </row>
    <row r="67" spans="2:3" ht="15">
      <c r="B67" t="s">
        <v>72</v>
      </c>
      <c r="C67" s="1">
        <v>1152.68</v>
      </c>
    </row>
    <row r="68" spans="2:3" ht="15">
      <c r="B68" t="s">
        <v>73</v>
      </c>
      <c r="C68" s="1">
        <v>762.16</v>
      </c>
    </row>
    <row r="69" spans="2:3" ht="15">
      <c r="B69" t="s">
        <v>74</v>
      </c>
      <c r="C69" s="1">
        <v>2305.36</v>
      </c>
    </row>
    <row r="70" spans="2:3" ht="15">
      <c r="B70" t="s">
        <v>75</v>
      </c>
      <c r="C70" s="1">
        <v>4991.8</v>
      </c>
    </row>
    <row r="71" spans="2:3" ht="15">
      <c r="B71" t="s">
        <v>76</v>
      </c>
      <c r="C71" s="1">
        <v>30190.28</v>
      </c>
    </row>
    <row r="72" spans="2:3" ht="15">
      <c r="B72" t="s">
        <v>11</v>
      </c>
      <c r="C72" s="1">
        <v>381.08</v>
      </c>
    </row>
    <row r="73" spans="2:3" ht="15">
      <c r="B73" t="s">
        <v>77</v>
      </c>
      <c r="C73" s="1">
        <v>5401.2</v>
      </c>
    </row>
    <row r="74" spans="2:3" ht="15">
      <c r="B74" t="s">
        <v>78</v>
      </c>
      <c r="C74" s="1">
        <v>16880.8</v>
      </c>
    </row>
    <row r="75" spans="2:3" ht="15">
      <c r="B75" t="s">
        <v>79</v>
      </c>
      <c r="C75" s="1">
        <v>6544.44</v>
      </c>
    </row>
    <row r="76" spans="2:3" ht="15">
      <c r="B76" t="s">
        <v>80</v>
      </c>
      <c r="C76" s="1">
        <v>22366.96</v>
      </c>
    </row>
    <row r="77" spans="2:3" ht="15">
      <c r="B77" t="s">
        <v>81</v>
      </c>
      <c r="C77" s="1">
        <v>4620.16</v>
      </c>
    </row>
    <row r="78" spans="2:3" ht="15">
      <c r="B78" t="s">
        <v>82</v>
      </c>
      <c r="C78" s="1">
        <v>5782.28</v>
      </c>
    </row>
    <row r="79" spans="2:3" ht="15">
      <c r="B79" t="s">
        <v>83</v>
      </c>
      <c r="C79" s="1">
        <v>22512.04</v>
      </c>
    </row>
    <row r="80" spans="2:3" ht="15">
      <c r="B80" t="s">
        <v>84</v>
      </c>
      <c r="C80" s="1">
        <v>3467.48</v>
      </c>
    </row>
    <row r="81" spans="2:3" ht="15">
      <c r="B81" t="s">
        <v>85</v>
      </c>
      <c r="C81" s="1">
        <v>6553.88</v>
      </c>
    </row>
    <row r="82" spans="2:3" ht="15">
      <c r="B82">
        <v>280030</v>
      </c>
      <c r="C82" s="1">
        <v>381.08</v>
      </c>
    </row>
    <row r="83" spans="2:3" ht="15">
      <c r="B83" t="s">
        <v>17</v>
      </c>
      <c r="C83" s="1">
        <v>353932.63</v>
      </c>
    </row>
    <row r="84" spans="1:2" ht="15">
      <c r="A84" s="2" t="s">
        <v>4</v>
      </c>
      <c r="B84" s="1">
        <v>74845.2</v>
      </c>
    </row>
    <row r="85" spans="2:3" ht="15">
      <c r="B85" t="s">
        <v>36</v>
      </c>
      <c r="C85" s="1" t="s">
        <v>1</v>
      </c>
    </row>
    <row r="86" spans="2:3" ht="15">
      <c r="B86" t="s">
        <v>86</v>
      </c>
      <c r="C86" s="1">
        <v>12345.6</v>
      </c>
    </row>
    <row r="87" spans="2:3" ht="15">
      <c r="B87" t="s">
        <v>87</v>
      </c>
      <c r="C87" s="1">
        <v>2314.8</v>
      </c>
    </row>
    <row r="88" spans="2:3" ht="15">
      <c r="B88" t="s">
        <v>88</v>
      </c>
      <c r="C88" s="1">
        <v>771.6</v>
      </c>
    </row>
    <row r="89" spans="2:3" ht="15">
      <c r="B89" t="s">
        <v>89</v>
      </c>
      <c r="C89" s="1">
        <v>2314.8</v>
      </c>
    </row>
    <row r="90" spans="2:3" ht="15">
      <c r="B90" t="s">
        <v>90</v>
      </c>
      <c r="C90" s="1">
        <v>4629.6</v>
      </c>
    </row>
    <row r="91" spans="2:3" ht="15">
      <c r="B91" t="s">
        <v>91</v>
      </c>
      <c r="C91" s="1">
        <v>771.6</v>
      </c>
    </row>
    <row r="92" spans="2:3" ht="15">
      <c r="B92" t="s">
        <v>4</v>
      </c>
      <c r="C92" s="1">
        <v>20833.2</v>
      </c>
    </row>
    <row r="93" spans="2:3" ht="15">
      <c r="B93" t="s">
        <v>92</v>
      </c>
      <c r="C93" s="1">
        <v>771.6</v>
      </c>
    </row>
    <row r="94" spans="2:3" ht="15">
      <c r="B94" t="s">
        <v>93</v>
      </c>
      <c r="C94" s="1">
        <v>3858</v>
      </c>
    </row>
    <row r="95" spans="2:3" ht="15">
      <c r="B95" t="s">
        <v>94</v>
      </c>
      <c r="C95" s="1">
        <v>771.6</v>
      </c>
    </row>
    <row r="96" spans="2:3" ht="15">
      <c r="B96" t="s">
        <v>95</v>
      </c>
      <c r="C96" s="1">
        <v>16203.6</v>
      </c>
    </row>
    <row r="97" spans="2:3" ht="15">
      <c r="B97" t="s">
        <v>96</v>
      </c>
      <c r="C97" s="1">
        <v>6944.4</v>
      </c>
    </row>
    <row r="98" spans="2:3" ht="15">
      <c r="B98" t="s">
        <v>97</v>
      </c>
      <c r="C98" s="1">
        <v>771.6</v>
      </c>
    </row>
    <row r="99" spans="2:3" ht="15">
      <c r="B99">
        <v>410480</v>
      </c>
      <c r="C99" s="1">
        <v>771.6</v>
      </c>
    </row>
    <row r="100" spans="2:3" ht="15">
      <c r="B100">
        <v>520870</v>
      </c>
      <c r="C100" s="1">
        <v>771.6</v>
      </c>
    </row>
    <row r="101" spans="2:3" ht="15">
      <c r="B101" t="s">
        <v>17</v>
      </c>
      <c r="C101" s="1">
        <v>74845.2</v>
      </c>
    </row>
    <row r="102" spans="1:2" ht="15">
      <c r="A102" s="2" t="s">
        <v>5</v>
      </c>
      <c r="B102" s="1">
        <v>532404</v>
      </c>
    </row>
    <row r="103" spans="2:3" ht="15">
      <c r="B103" t="s">
        <v>36</v>
      </c>
      <c r="C103" s="1" t="s">
        <v>1</v>
      </c>
    </row>
    <row r="104" spans="2:3" ht="15">
      <c r="B104" t="s">
        <v>98</v>
      </c>
      <c r="C104" s="1">
        <v>10030.8</v>
      </c>
    </row>
    <row r="105" spans="2:3" ht="15">
      <c r="B105" t="s">
        <v>99</v>
      </c>
      <c r="C105" s="1">
        <v>6172.8</v>
      </c>
    </row>
    <row r="106" spans="2:3" ht="15">
      <c r="B106" t="s">
        <v>100</v>
      </c>
      <c r="C106" s="1">
        <v>3858</v>
      </c>
    </row>
    <row r="107" spans="2:3" ht="15">
      <c r="B107" t="s">
        <v>101</v>
      </c>
      <c r="C107" s="1">
        <v>27777.6</v>
      </c>
    </row>
    <row r="108" spans="2:3" ht="15">
      <c r="B108" t="s">
        <v>102</v>
      </c>
      <c r="C108" s="1">
        <v>14660.4</v>
      </c>
    </row>
    <row r="109" spans="2:3" ht="15">
      <c r="B109" t="s">
        <v>103</v>
      </c>
      <c r="C109" s="1">
        <v>8487.6</v>
      </c>
    </row>
    <row r="110" spans="2:3" ht="15">
      <c r="B110" t="s">
        <v>5</v>
      </c>
      <c r="C110" s="1">
        <v>371139.6</v>
      </c>
    </row>
    <row r="111" spans="2:3" ht="15">
      <c r="B111" t="s">
        <v>104</v>
      </c>
      <c r="C111" s="1">
        <v>15432</v>
      </c>
    </row>
    <row r="112" spans="2:3" ht="15">
      <c r="B112" t="s">
        <v>105</v>
      </c>
      <c r="C112" s="1">
        <v>5401.2</v>
      </c>
    </row>
    <row r="113" spans="2:3" ht="15">
      <c r="B113" t="s">
        <v>106</v>
      </c>
      <c r="C113" s="1">
        <v>23148</v>
      </c>
    </row>
    <row r="114" spans="2:3" ht="15">
      <c r="B114" t="s">
        <v>107</v>
      </c>
      <c r="C114" s="1">
        <v>5401.2</v>
      </c>
    </row>
    <row r="115" spans="2:3" ht="15">
      <c r="B115" t="s">
        <v>108</v>
      </c>
      <c r="C115" s="1">
        <v>1543.2</v>
      </c>
    </row>
    <row r="116" spans="2:3" ht="15">
      <c r="B116" t="s">
        <v>71</v>
      </c>
      <c r="C116" s="1">
        <v>19290</v>
      </c>
    </row>
    <row r="117" spans="2:3" ht="15">
      <c r="B117" t="s">
        <v>109</v>
      </c>
      <c r="C117" s="1">
        <v>1543.2</v>
      </c>
    </row>
    <row r="118" spans="2:3" ht="15">
      <c r="B118" t="s">
        <v>110</v>
      </c>
      <c r="C118" s="1">
        <v>6172.8</v>
      </c>
    </row>
    <row r="119" spans="2:3" ht="15">
      <c r="B119" t="s">
        <v>111</v>
      </c>
      <c r="C119" s="1">
        <v>7716</v>
      </c>
    </row>
    <row r="120" spans="2:3" ht="15">
      <c r="B120" t="s">
        <v>112</v>
      </c>
      <c r="C120" s="1">
        <v>1543.2</v>
      </c>
    </row>
    <row r="121" spans="2:3" ht="15">
      <c r="B121" t="s">
        <v>113</v>
      </c>
      <c r="C121" s="1">
        <v>771.6</v>
      </c>
    </row>
    <row r="122" spans="2:3" ht="15">
      <c r="B122">
        <v>355030</v>
      </c>
      <c r="C122" s="1">
        <v>1543.2</v>
      </c>
    </row>
    <row r="123" spans="2:3" ht="15">
      <c r="B123">
        <v>140010</v>
      </c>
      <c r="C123" s="1">
        <v>771.6</v>
      </c>
    </row>
    <row r="124" spans="2:3" ht="15">
      <c r="B124" t="s">
        <v>17</v>
      </c>
      <c r="C124" s="1">
        <v>532404</v>
      </c>
    </row>
    <row r="125" spans="1:2" ht="15">
      <c r="A125" s="2" t="s">
        <v>6</v>
      </c>
      <c r="B125" s="1">
        <v>262344</v>
      </c>
    </row>
    <row r="126" spans="2:3" ht="15">
      <c r="B126" t="s">
        <v>36</v>
      </c>
      <c r="C126" s="1" t="s">
        <v>1</v>
      </c>
    </row>
    <row r="127" spans="2:3" ht="15">
      <c r="B127" t="s">
        <v>114</v>
      </c>
      <c r="C127" s="1">
        <v>6944.4</v>
      </c>
    </row>
    <row r="128" spans="2:3" ht="15">
      <c r="B128" t="s">
        <v>86</v>
      </c>
      <c r="C128" s="1">
        <v>1543.2</v>
      </c>
    </row>
    <row r="129" spans="2:3" ht="15">
      <c r="B129" t="s">
        <v>115</v>
      </c>
      <c r="C129" s="1">
        <v>4629.6</v>
      </c>
    </row>
    <row r="130" spans="2:3" ht="15">
      <c r="B130" t="s">
        <v>116</v>
      </c>
      <c r="C130" s="1">
        <v>3086.4</v>
      </c>
    </row>
    <row r="131" spans="2:3" ht="15">
      <c r="B131" t="s">
        <v>117</v>
      </c>
      <c r="C131" s="1">
        <v>3858</v>
      </c>
    </row>
    <row r="132" spans="2:3" ht="15">
      <c r="B132" t="s">
        <v>118</v>
      </c>
      <c r="C132" s="1">
        <v>771.6</v>
      </c>
    </row>
    <row r="133" spans="2:3" ht="15">
      <c r="B133" t="s">
        <v>119</v>
      </c>
      <c r="C133" s="1">
        <v>6172.8</v>
      </c>
    </row>
    <row r="134" spans="2:3" ht="15">
      <c r="B134" t="s">
        <v>120</v>
      </c>
      <c r="C134" s="1">
        <v>6172.8</v>
      </c>
    </row>
    <row r="135" spans="2:3" ht="15">
      <c r="B135" t="s">
        <v>121</v>
      </c>
      <c r="C135" s="1">
        <v>4629.6</v>
      </c>
    </row>
    <row r="136" spans="2:3" ht="15">
      <c r="B136" t="s">
        <v>122</v>
      </c>
      <c r="C136" s="1">
        <v>3086.4</v>
      </c>
    </row>
    <row r="137" spans="2:3" ht="15">
      <c r="B137" t="s">
        <v>6</v>
      </c>
      <c r="C137" s="1">
        <v>125770.8</v>
      </c>
    </row>
    <row r="138" spans="2:3" ht="15">
      <c r="B138" t="s">
        <v>123</v>
      </c>
      <c r="C138" s="1">
        <v>2314.8</v>
      </c>
    </row>
    <row r="139" spans="2:3" ht="15">
      <c r="B139" t="s">
        <v>124</v>
      </c>
      <c r="C139" s="1">
        <v>20833.2</v>
      </c>
    </row>
    <row r="140" spans="2:3" ht="15">
      <c r="B140" t="s">
        <v>125</v>
      </c>
      <c r="C140" s="1">
        <v>18518.4</v>
      </c>
    </row>
    <row r="141" spans="2:3" ht="15">
      <c r="B141" t="s">
        <v>126</v>
      </c>
      <c r="C141" s="1">
        <v>3086.4</v>
      </c>
    </row>
    <row r="142" spans="2:3" ht="15">
      <c r="B142" t="s">
        <v>127</v>
      </c>
      <c r="C142" s="1">
        <v>21604.8</v>
      </c>
    </row>
    <row r="143" spans="2:3" ht="15">
      <c r="B143" t="s">
        <v>128</v>
      </c>
      <c r="C143" s="1">
        <v>10802.4</v>
      </c>
    </row>
    <row r="144" spans="2:3" ht="15">
      <c r="B144" t="s">
        <v>129</v>
      </c>
      <c r="C144" s="1">
        <v>14660.4</v>
      </c>
    </row>
    <row r="145" spans="2:3" ht="15">
      <c r="B145" t="s">
        <v>130</v>
      </c>
      <c r="C145" s="1">
        <v>3858</v>
      </c>
    </row>
    <row r="146" spans="2:3" ht="15">
      <c r="B146" t="s">
        <v>17</v>
      </c>
      <c r="C146" s="1">
        <v>262344</v>
      </c>
    </row>
    <row r="147" spans="1:2" ht="15">
      <c r="A147" s="2" t="s">
        <v>7</v>
      </c>
      <c r="B147" s="1">
        <v>80246.4</v>
      </c>
    </row>
    <row r="148" spans="2:3" ht="15">
      <c r="B148" t="s">
        <v>36</v>
      </c>
      <c r="C148" s="1" t="s">
        <v>1</v>
      </c>
    </row>
    <row r="149" spans="2:3" ht="15">
      <c r="B149" t="s">
        <v>131</v>
      </c>
      <c r="C149" s="1">
        <v>9259.2</v>
      </c>
    </row>
    <row r="150" spans="2:3" ht="15">
      <c r="B150" t="s">
        <v>132</v>
      </c>
      <c r="C150" s="1">
        <v>9259.2</v>
      </c>
    </row>
    <row r="151" spans="2:3" ht="15">
      <c r="B151" t="s">
        <v>133</v>
      </c>
      <c r="C151" s="1">
        <v>771.6</v>
      </c>
    </row>
    <row r="152" spans="2:3" ht="15">
      <c r="B152" t="s">
        <v>134</v>
      </c>
      <c r="C152" s="1">
        <v>4629.6</v>
      </c>
    </row>
    <row r="153" spans="2:3" ht="15">
      <c r="B153" t="s">
        <v>7</v>
      </c>
      <c r="C153" s="1">
        <v>37808.4</v>
      </c>
    </row>
    <row r="154" spans="2:3" ht="15">
      <c r="B154" t="s">
        <v>135</v>
      </c>
      <c r="C154" s="1">
        <v>5401.2</v>
      </c>
    </row>
    <row r="155" spans="2:3" ht="15">
      <c r="B155" t="s">
        <v>136</v>
      </c>
      <c r="C155" s="1">
        <v>2314.8</v>
      </c>
    </row>
    <row r="156" spans="2:3" ht="15">
      <c r="B156" t="s">
        <v>137</v>
      </c>
      <c r="C156" s="1">
        <v>771.6</v>
      </c>
    </row>
    <row r="157" spans="2:3" ht="15">
      <c r="B157" t="s">
        <v>138</v>
      </c>
      <c r="C157" s="1">
        <v>5401.2</v>
      </c>
    </row>
    <row r="158" spans="2:3" ht="15">
      <c r="B158" t="s">
        <v>139</v>
      </c>
      <c r="C158" s="1">
        <v>771.6</v>
      </c>
    </row>
    <row r="159" spans="2:3" ht="15">
      <c r="B159" t="s">
        <v>140</v>
      </c>
      <c r="C159" s="1">
        <v>771.6</v>
      </c>
    </row>
    <row r="160" spans="2:3" ht="15">
      <c r="B160" t="s">
        <v>141</v>
      </c>
      <c r="C160" s="1">
        <v>3086.4</v>
      </c>
    </row>
    <row r="161" spans="2:3" ht="15">
      <c r="B161" t="s">
        <v>17</v>
      </c>
      <c r="C161" s="1">
        <v>80246.4</v>
      </c>
    </row>
    <row r="162" spans="1:2" ht="15">
      <c r="A162" s="2" t="s">
        <v>8</v>
      </c>
      <c r="B162" s="1">
        <v>227622</v>
      </c>
    </row>
    <row r="163" spans="2:3" ht="15">
      <c r="B163" t="s">
        <v>36</v>
      </c>
      <c r="C163" s="1" t="s">
        <v>1</v>
      </c>
    </row>
    <row r="164" spans="2:3" ht="15">
      <c r="B164" t="s">
        <v>142</v>
      </c>
      <c r="C164" s="1">
        <v>771.6</v>
      </c>
    </row>
    <row r="165" spans="2:3" ht="15">
      <c r="B165" t="s">
        <v>143</v>
      </c>
      <c r="C165" s="1">
        <v>3858</v>
      </c>
    </row>
    <row r="166" spans="2:3" ht="15">
      <c r="B166" t="s">
        <v>144</v>
      </c>
      <c r="C166" s="1">
        <v>4629.6</v>
      </c>
    </row>
    <row r="167" spans="2:3" ht="15">
      <c r="B167" t="s">
        <v>145</v>
      </c>
      <c r="C167" s="1">
        <v>63271.2</v>
      </c>
    </row>
    <row r="168" spans="2:3" ht="15">
      <c r="B168" t="s">
        <v>146</v>
      </c>
      <c r="C168" s="1">
        <v>8487.6</v>
      </c>
    </row>
    <row r="169" spans="2:3" ht="15">
      <c r="B169" t="s">
        <v>147</v>
      </c>
      <c r="C169" s="1">
        <v>771.6</v>
      </c>
    </row>
    <row r="170" spans="2:3" ht="15">
      <c r="B170" t="s">
        <v>148</v>
      </c>
      <c r="C170" s="1">
        <v>16203.6</v>
      </c>
    </row>
    <row r="171" spans="2:3" ht="15">
      <c r="B171" t="s">
        <v>149</v>
      </c>
      <c r="C171" s="1">
        <v>1543.2</v>
      </c>
    </row>
    <row r="172" spans="2:3" ht="15">
      <c r="B172" t="s">
        <v>150</v>
      </c>
      <c r="C172" s="1">
        <v>10802.4</v>
      </c>
    </row>
    <row r="173" spans="2:3" ht="15">
      <c r="B173" t="s">
        <v>151</v>
      </c>
      <c r="C173" s="1">
        <v>2314.8</v>
      </c>
    </row>
    <row r="174" spans="2:3" ht="15">
      <c r="B174" t="s">
        <v>152</v>
      </c>
      <c r="C174" s="1">
        <v>771.6</v>
      </c>
    </row>
    <row r="175" spans="2:3" ht="15">
      <c r="B175" t="s">
        <v>153</v>
      </c>
      <c r="C175" s="1">
        <v>5401.2</v>
      </c>
    </row>
    <row r="176" spans="2:3" ht="15">
      <c r="B176" t="s">
        <v>8</v>
      </c>
      <c r="C176" s="1">
        <v>3086.4</v>
      </c>
    </row>
    <row r="177" spans="2:3" ht="15">
      <c r="B177" t="s">
        <v>154</v>
      </c>
      <c r="C177" s="1">
        <v>3086.4</v>
      </c>
    </row>
    <row r="178" spans="2:3" ht="15">
      <c r="B178" t="s">
        <v>155</v>
      </c>
      <c r="C178" s="1">
        <v>12345.6</v>
      </c>
    </row>
    <row r="179" spans="2:3" ht="15">
      <c r="B179" t="s">
        <v>156</v>
      </c>
      <c r="C179" s="1">
        <v>6944.4</v>
      </c>
    </row>
    <row r="180" spans="2:3" ht="15">
      <c r="B180" t="s">
        <v>157</v>
      </c>
      <c r="C180" s="1">
        <v>2314.8</v>
      </c>
    </row>
    <row r="181" spans="2:3" ht="15">
      <c r="B181" t="s">
        <v>158</v>
      </c>
      <c r="C181" s="1">
        <v>771.6</v>
      </c>
    </row>
    <row r="182" spans="2:3" ht="15">
      <c r="B182" t="s">
        <v>159</v>
      </c>
      <c r="C182" s="1">
        <v>3086.4</v>
      </c>
    </row>
    <row r="183" spans="2:3" ht="15">
      <c r="B183" t="s">
        <v>160</v>
      </c>
      <c r="C183" s="1">
        <v>3858</v>
      </c>
    </row>
    <row r="184" spans="2:3" ht="15">
      <c r="B184" t="s">
        <v>161</v>
      </c>
      <c r="C184" s="1">
        <v>3858</v>
      </c>
    </row>
    <row r="185" spans="2:3" ht="15">
      <c r="B185" t="s">
        <v>10</v>
      </c>
      <c r="C185" s="1">
        <v>64042.8</v>
      </c>
    </row>
    <row r="186" spans="2:3" ht="15">
      <c r="B186" t="s">
        <v>15</v>
      </c>
      <c r="C186" s="1">
        <v>1543.2</v>
      </c>
    </row>
    <row r="187" spans="2:3" ht="15">
      <c r="B187" t="s">
        <v>162</v>
      </c>
      <c r="C187" s="1">
        <v>771.6</v>
      </c>
    </row>
    <row r="188" spans="2:3" ht="15">
      <c r="B188" t="s">
        <v>163</v>
      </c>
      <c r="C188" s="1">
        <v>3086.4</v>
      </c>
    </row>
    <row r="189" spans="2:3" ht="15">
      <c r="B189" t="s">
        <v>17</v>
      </c>
      <c r="C189" s="1">
        <v>227622</v>
      </c>
    </row>
    <row r="190" spans="1:2" ht="15">
      <c r="A190" s="2" t="s">
        <v>9</v>
      </c>
      <c r="B190" s="1">
        <v>40696.56</v>
      </c>
    </row>
    <row r="191" spans="2:3" ht="15">
      <c r="B191" t="s">
        <v>36</v>
      </c>
      <c r="C191" s="1" t="s">
        <v>1</v>
      </c>
    </row>
    <row r="192" spans="2:3" ht="15">
      <c r="B192" t="s">
        <v>164</v>
      </c>
      <c r="C192" s="1">
        <v>381.08</v>
      </c>
    </row>
    <row r="193" spans="2:3" ht="15">
      <c r="B193" t="s">
        <v>165</v>
      </c>
      <c r="C193" s="1">
        <v>1543.2</v>
      </c>
    </row>
    <row r="194" spans="2:3" ht="15">
      <c r="B194" t="s">
        <v>166</v>
      </c>
      <c r="C194" s="1">
        <v>771.6</v>
      </c>
    </row>
    <row r="195" spans="2:3" ht="15">
      <c r="B195" t="s">
        <v>167</v>
      </c>
      <c r="C195" s="1">
        <v>771.6</v>
      </c>
    </row>
    <row r="196" spans="2:3" ht="15">
      <c r="B196" t="s">
        <v>9</v>
      </c>
      <c r="C196" s="1">
        <v>18776.76</v>
      </c>
    </row>
    <row r="197" spans="2:3" ht="15">
      <c r="B197" t="s">
        <v>168</v>
      </c>
      <c r="C197" s="1">
        <v>3467.48</v>
      </c>
    </row>
    <row r="198" spans="2:3" ht="15">
      <c r="B198" t="s">
        <v>169</v>
      </c>
      <c r="C198" s="1">
        <v>381.08</v>
      </c>
    </row>
    <row r="199" spans="2:3" ht="15">
      <c r="B199" t="s">
        <v>170</v>
      </c>
      <c r="C199" s="1">
        <v>381.08</v>
      </c>
    </row>
    <row r="200" spans="2:3" ht="15">
      <c r="B200" t="s">
        <v>171</v>
      </c>
      <c r="C200" s="1">
        <v>1924.28</v>
      </c>
    </row>
    <row r="201" spans="2:3" ht="15">
      <c r="B201" t="s">
        <v>172</v>
      </c>
      <c r="C201" s="1">
        <v>381.08</v>
      </c>
    </row>
    <row r="202" spans="2:3" ht="15">
      <c r="B202" t="s">
        <v>173</v>
      </c>
      <c r="C202" s="1">
        <v>1543.2</v>
      </c>
    </row>
    <row r="203" spans="2:3" ht="15">
      <c r="B203" t="s">
        <v>174</v>
      </c>
      <c r="C203" s="1">
        <v>3067.52</v>
      </c>
    </row>
    <row r="204" spans="2:3" ht="15">
      <c r="B204" t="s">
        <v>175</v>
      </c>
      <c r="C204" s="1">
        <v>3848.56</v>
      </c>
    </row>
    <row r="205" spans="2:3" ht="15">
      <c r="B205" t="s">
        <v>176</v>
      </c>
      <c r="C205" s="1">
        <v>1533.76</v>
      </c>
    </row>
    <row r="206" spans="2:3" ht="15">
      <c r="B206" t="s">
        <v>177</v>
      </c>
      <c r="C206" s="1">
        <v>1924.28</v>
      </c>
    </row>
    <row r="207" spans="2:3" ht="15">
      <c r="B207" t="s">
        <v>17</v>
      </c>
      <c r="C207" s="1">
        <v>40696.56</v>
      </c>
    </row>
    <row r="208" spans="1:2" ht="15">
      <c r="A208" t="s">
        <v>10</v>
      </c>
      <c r="B208" s="1">
        <v>945</v>
      </c>
    </row>
    <row r="209" spans="2:3" ht="15">
      <c r="B209" t="s">
        <v>36</v>
      </c>
      <c r="C209" s="1" t="s">
        <v>1</v>
      </c>
    </row>
    <row r="210" spans="2:3" ht="15">
      <c r="B210" t="s">
        <v>10</v>
      </c>
      <c r="C210" s="1">
        <v>945</v>
      </c>
    </row>
    <row r="211" spans="2:3" ht="15">
      <c r="B211" t="s">
        <v>17</v>
      </c>
      <c r="C211" s="1">
        <v>945</v>
      </c>
    </row>
    <row r="212" spans="1:2" ht="15">
      <c r="A212" t="s">
        <v>11</v>
      </c>
      <c r="B212" s="1">
        <v>633170.1</v>
      </c>
    </row>
    <row r="213" spans="2:3" ht="15">
      <c r="B213" t="s">
        <v>36</v>
      </c>
      <c r="C213" s="1" t="s">
        <v>1</v>
      </c>
    </row>
    <row r="214" spans="2:3" ht="15">
      <c r="B214" t="s">
        <v>114</v>
      </c>
      <c r="C214" s="1">
        <v>771.6</v>
      </c>
    </row>
    <row r="215" spans="2:3" ht="15">
      <c r="B215" t="s">
        <v>178</v>
      </c>
      <c r="C215" s="1">
        <v>771.6</v>
      </c>
    </row>
    <row r="216" spans="2:3" ht="15">
      <c r="B216" t="s">
        <v>179</v>
      </c>
      <c r="C216" s="1">
        <v>771.6</v>
      </c>
    </row>
    <row r="217" spans="2:3" ht="15">
      <c r="B217" t="s">
        <v>180</v>
      </c>
      <c r="C217" s="1">
        <v>1543.2</v>
      </c>
    </row>
    <row r="218" spans="2:3" ht="15">
      <c r="B218" t="s">
        <v>181</v>
      </c>
      <c r="C218" s="1">
        <v>771.6</v>
      </c>
    </row>
    <row r="219" spans="2:3" ht="15">
      <c r="B219" t="s">
        <v>64</v>
      </c>
      <c r="C219" s="1">
        <v>1543.2</v>
      </c>
    </row>
    <row r="220" spans="2:3" ht="15">
      <c r="B220" t="s">
        <v>182</v>
      </c>
      <c r="C220" s="1">
        <v>2314.8</v>
      </c>
    </row>
    <row r="221" spans="2:3" ht="15">
      <c r="B221" t="s">
        <v>183</v>
      </c>
      <c r="C221" s="1">
        <v>771.6</v>
      </c>
    </row>
    <row r="222" spans="2:3" ht="15">
      <c r="B222" t="s">
        <v>184</v>
      </c>
      <c r="C222" s="1">
        <v>4629.6</v>
      </c>
    </row>
    <row r="223" spans="2:3" ht="15">
      <c r="B223" t="s">
        <v>185</v>
      </c>
      <c r="C223" s="1">
        <v>157.5</v>
      </c>
    </row>
    <row r="224" spans="2:3" ht="15">
      <c r="B224" t="s">
        <v>186</v>
      </c>
      <c r="C224" s="1">
        <v>2314.8</v>
      </c>
    </row>
    <row r="225" spans="2:3" ht="15">
      <c r="B225" t="s">
        <v>187</v>
      </c>
      <c r="C225" s="1">
        <v>771.6</v>
      </c>
    </row>
    <row r="226" spans="2:3" ht="15">
      <c r="B226" t="s">
        <v>122</v>
      </c>
      <c r="C226" s="1">
        <v>771.6</v>
      </c>
    </row>
    <row r="227" spans="2:3" ht="15">
      <c r="B227" t="s">
        <v>188</v>
      </c>
      <c r="C227" s="1">
        <v>771.6</v>
      </c>
    </row>
    <row r="228" spans="2:3" ht="15">
      <c r="B228" t="s">
        <v>6</v>
      </c>
      <c r="C228" s="1">
        <v>20833.2</v>
      </c>
    </row>
    <row r="229" spans="2:3" ht="15">
      <c r="B229" t="s">
        <v>189</v>
      </c>
      <c r="C229" s="1">
        <v>24691.2</v>
      </c>
    </row>
    <row r="230" spans="2:3" ht="15">
      <c r="B230" t="s">
        <v>190</v>
      </c>
      <c r="C230" s="1">
        <v>771.6</v>
      </c>
    </row>
    <row r="231" spans="2:3" ht="15">
      <c r="B231" t="s">
        <v>124</v>
      </c>
      <c r="C231" s="1">
        <v>3086.4</v>
      </c>
    </row>
    <row r="232" spans="2:3" ht="15">
      <c r="B232" t="s">
        <v>191</v>
      </c>
      <c r="C232" s="1">
        <v>771.6</v>
      </c>
    </row>
    <row r="233" spans="2:3" ht="15">
      <c r="B233" t="s">
        <v>192</v>
      </c>
      <c r="C233" s="1">
        <v>6172.8</v>
      </c>
    </row>
    <row r="234" spans="2:3" ht="15">
      <c r="B234" t="s">
        <v>193</v>
      </c>
      <c r="C234" s="1">
        <v>771.6</v>
      </c>
    </row>
    <row r="235" spans="2:3" ht="15">
      <c r="B235" t="s">
        <v>194</v>
      </c>
      <c r="C235" s="1">
        <v>21604.8</v>
      </c>
    </row>
    <row r="236" spans="2:3" ht="15">
      <c r="B236" t="s">
        <v>170</v>
      </c>
      <c r="C236" s="1">
        <v>1543.2</v>
      </c>
    </row>
    <row r="237" spans="2:3" ht="15">
      <c r="B237" t="s">
        <v>171</v>
      </c>
      <c r="C237" s="1">
        <v>22376.4</v>
      </c>
    </row>
    <row r="238" spans="2:3" ht="15">
      <c r="B238" t="s">
        <v>195</v>
      </c>
      <c r="C238" s="1">
        <v>7716</v>
      </c>
    </row>
    <row r="239" spans="2:3" ht="15">
      <c r="B239" t="s">
        <v>196</v>
      </c>
      <c r="C239" s="1">
        <v>33479.4</v>
      </c>
    </row>
    <row r="240" spans="2:3" ht="15">
      <c r="B240" t="s">
        <v>197</v>
      </c>
      <c r="C240" s="1">
        <v>11574</v>
      </c>
    </row>
    <row r="241" spans="2:3" ht="15">
      <c r="B241" t="s">
        <v>128</v>
      </c>
      <c r="C241" s="1">
        <v>2314.8</v>
      </c>
    </row>
    <row r="242" spans="2:3" ht="15">
      <c r="B242" t="s">
        <v>198</v>
      </c>
      <c r="C242" s="1">
        <v>771.6</v>
      </c>
    </row>
    <row r="243" spans="2:3" ht="15">
      <c r="B243" t="s">
        <v>199</v>
      </c>
      <c r="C243" s="1">
        <v>771.6</v>
      </c>
    </row>
    <row r="244" spans="2:3" ht="15">
      <c r="B244" t="s">
        <v>11</v>
      </c>
      <c r="C244" s="1">
        <v>421293.6</v>
      </c>
    </row>
    <row r="245" spans="2:3" ht="15">
      <c r="B245" t="s">
        <v>77</v>
      </c>
      <c r="C245" s="1">
        <v>771.6</v>
      </c>
    </row>
    <row r="246" spans="2:3" ht="15">
      <c r="B246" t="s">
        <v>12</v>
      </c>
      <c r="C246" s="1">
        <v>771.6</v>
      </c>
    </row>
    <row r="247" spans="2:3" ht="15">
      <c r="B247" t="s">
        <v>200</v>
      </c>
      <c r="C247" s="1">
        <v>4629.6</v>
      </c>
    </row>
    <row r="248" spans="2:3" ht="15">
      <c r="B248" t="s">
        <v>201</v>
      </c>
      <c r="C248" s="1">
        <v>771.6</v>
      </c>
    </row>
    <row r="249" spans="2:3" ht="15">
      <c r="B249" t="s">
        <v>202</v>
      </c>
      <c r="C249" s="1">
        <v>1543.2</v>
      </c>
    </row>
    <row r="250" spans="2:3" ht="15">
      <c r="B250" t="s">
        <v>203</v>
      </c>
      <c r="C250" s="1">
        <v>21604.8</v>
      </c>
    </row>
    <row r="251" spans="2:3" ht="15">
      <c r="B251" t="s">
        <v>130</v>
      </c>
      <c r="C251" s="1">
        <v>1543.2</v>
      </c>
    </row>
    <row r="252" spans="2:3" ht="15">
      <c r="B252" t="s">
        <v>204</v>
      </c>
      <c r="C252" s="1">
        <v>2314.8</v>
      </c>
    </row>
    <row r="253" spans="2:3" ht="15">
      <c r="B253" t="s">
        <v>17</v>
      </c>
      <c r="C253" s="1">
        <v>633170.1</v>
      </c>
    </row>
    <row r="254" spans="1:2" ht="15">
      <c r="A254" t="s">
        <v>12</v>
      </c>
      <c r="B254" s="1">
        <v>190585.2</v>
      </c>
    </row>
    <row r="255" spans="2:3" ht="15">
      <c r="B255" t="s">
        <v>36</v>
      </c>
      <c r="C255" s="1" t="s">
        <v>1</v>
      </c>
    </row>
    <row r="256" spans="2:3" ht="15">
      <c r="B256" t="s">
        <v>88</v>
      </c>
      <c r="C256" s="1">
        <v>19290</v>
      </c>
    </row>
    <row r="257" spans="2:3" ht="15">
      <c r="B257" t="s">
        <v>205</v>
      </c>
      <c r="C257" s="1">
        <v>1543.2</v>
      </c>
    </row>
    <row r="258" spans="2:3" ht="15">
      <c r="B258" t="s">
        <v>206</v>
      </c>
      <c r="C258" s="1">
        <v>44752.8</v>
      </c>
    </row>
    <row r="259" spans="2:3" ht="15">
      <c r="B259" t="s">
        <v>207</v>
      </c>
      <c r="C259" s="1">
        <v>2314.8</v>
      </c>
    </row>
    <row r="260" spans="2:3" ht="15">
      <c r="B260" t="s">
        <v>208</v>
      </c>
      <c r="C260" s="1">
        <v>8487.6</v>
      </c>
    </row>
    <row r="261" spans="2:3" ht="15">
      <c r="B261" t="s">
        <v>209</v>
      </c>
      <c r="C261" s="1">
        <v>22376.4</v>
      </c>
    </row>
    <row r="262" spans="2:3" ht="15">
      <c r="B262" t="s">
        <v>210</v>
      </c>
      <c r="C262" s="1">
        <v>771.6</v>
      </c>
    </row>
    <row r="263" spans="2:3" ht="15">
      <c r="B263" t="s">
        <v>211</v>
      </c>
      <c r="C263" s="1">
        <v>2314.8</v>
      </c>
    </row>
    <row r="264" spans="2:3" ht="15">
      <c r="B264" t="s">
        <v>212</v>
      </c>
      <c r="C264" s="1">
        <v>1543.2</v>
      </c>
    </row>
    <row r="265" spans="2:3" ht="15">
      <c r="B265" t="s">
        <v>213</v>
      </c>
      <c r="C265" s="1">
        <v>2314.8</v>
      </c>
    </row>
    <row r="266" spans="2:3" ht="15">
      <c r="B266" t="s">
        <v>96</v>
      </c>
      <c r="C266" s="1">
        <v>9259.2</v>
      </c>
    </row>
    <row r="267" spans="2:3" ht="15">
      <c r="B267" t="s">
        <v>12</v>
      </c>
      <c r="C267" s="1">
        <v>13117.2</v>
      </c>
    </row>
    <row r="268" spans="2:3" ht="15">
      <c r="B268" t="s">
        <v>214</v>
      </c>
      <c r="C268" s="1">
        <v>13888.8</v>
      </c>
    </row>
    <row r="269" spans="2:3" ht="15">
      <c r="B269" t="s">
        <v>215</v>
      </c>
      <c r="C269" s="1">
        <v>6944.4</v>
      </c>
    </row>
    <row r="270" spans="2:3" ht="15">
      <c r="B270" t="s">
        <v>201</v>
      </c>
      <c r="C270" s="1">
        <v>771.6</v>
      </c>
    </row>
    <row r="271" spans="2:3" ht="15">
      <c r="B271" t="s">
        <v>216</v>
      </c>
      <c r="C271" s="1">
        <v>10802.4</v>
      </c>
    </row>
    <row r="272" spans="2:3" ht="15">
      <c r="B272" t="s">
        <v>217</v>
      </c>
      <c r="C272" s="1">
        <v>8487.6</v>
      </c>
    </row>
    <row r="273" spans="2:3" ht="15">
      <c r="B273" t="s">
        <v>218</v>
      </c>
      <c r="C273" s="1">
        <v>10802.4</v>
      </c>
    </row>
    <row r="274" spans="2:3" ht="15">
      <c r="B274" t="s">
        <v>219</v>
      </c>
      <c r="C274" s="1">
        <v>6944.4</v>
      </c>
    </row>
    <row r="275" spans="2:3" ht="15">
      <c r="B275" t="s">
        <v>15</v>
      </c>
      <c r="C275" s="1">
        <v>1543.2</v>
      </c>
    </row>
    <row r="276" spans="2:3" ht="15">
      <c r="B276">
        <v>355030</v>
      </c>
      <c r="C276" s="1">
        <v>771.6</v>
      </c>
    </row>
    <row r="277" spans="2:3" ht="15">
      <c r="B277">
        <v>530010</v>
      </c>
      <c r="C277" s="1">
        <v>771.6</v>
      </c>
    </row>
    <row r="278" spans="2:3" ht="15">
      <c r="B278">
        <v>520870</v>
      </c>
      <c r="C278" s="1">
        <v>771.6</v>
      </c>
    </row>
    <row r="279" spans="2:3" ht="15">
      <c r="B279" t="s">
        <v>17</v>
      </c>
      <c r="C279" s="1">
        <v>190585.2</v>
      </c>
    </row>
    <row r="280" spans="1:2" ht="15">
      <c r="A280" t="s">
        <v>13</v>
      </c>
      <c r="B280" s="1">
        <v>150462</v>
      </c>
    </row>
    <row r="281" spans="2:3" ht="15">
      <c r="B281" t="s">
        <v>36</v>
      </c>
      <c r="C281" s="1" t="s">
        <v>1</v>
      </c>
    </row>
    <row r="282" spans="2:3" ht="15">
      <c r="B282" t="s">
        <v>220</v>
      </c>
      <c r="C282" s="1">
        <v>1543.2</v>
      </c>
    </row>
    <row r="283" spans="2:3" ht="15">
      <c r="B283" t="s">
        <v>221</v>
      </c>
      <c r="C283" s="1">
        <v>2314.8</v>
      </c>
    </row>
    <row r="284" spans="2:3" ht="15">
      <c r="B284" t="s">
        <v>61</v>
      </c>
      <c r="C284" s="1">
        <v>14660.4</v>
      </c>
    </row>
    <row r="285" spans="2:3" ht="15">
      <c r="B285" t="s">
        <v>222</v>
      </c>
      <c r="C285" s="1">
        <v>3086.4</v>
      </c>
    </row>
    <row r="286" spans="2:3" ht="15">
      <c r="B286" t="s">
        <v>65</v>
      </c>
      <c r="C286" s="1">
        <v>2314.8</v>
      </c>
    </row>
    <row r="287" spans="2:3" ht="15">
      <c r="B287" t="s">
        <v>223</v>
      </c>
      <c r="C287" s="1">
        <v>3086.4</v>
      </c>
    </row>
    <row r="288" spans="2:3" ht="15">
      <c r="B288" t="s">
        <v>182</v>
      </c>
      <c r="C288" s="1">
        <v>6172.8</v>
      </c>
    </row>
    <row r="289" spans="2:3" ht="15">
      <c r="B289" t="s">
        <v>224</v>
      </c>
      <c r="C289" s="1">
        <v>3086.4</v>
      </c>
    </row>
    <row r="290" spans="2:3" ht="15">
      <c r="B290" t="s">
        <v>225</v>
      </c>
      <c r="C290" s="1">
        <v>7716</v>
      </c>
    </row>
    <row r="291" spans="2:3" ht="15">
      <c r="B291" t="s">
        <v>226</v>
      </c>
      <c r="C291" s="1">
        <v>6944.4</v>
      </c>
    </row>
    <row r="292" spans="2:3" ht="15">
      <c r="B292" t="s">
        <v>227</v>
      </c>
      <c r="C292" s="1">
        <v>771.6</v>
      </c>
    </row>
    <row r="293" spans="2:3" ht="15">
      <c r="B293" t="s">
        <v>228</v>
      </c>
      <c r="C293" s="1">
        <v>2314.8</v>
      </c>
    </row>
    <row r="294" spans="2:3" ht="15">
      <c r="B294" t="s">
        <v>229</v>
      </c>
      <c r="C294" s="1">
        <v>3086.4</v>
      </c>
    </row>
    <row r="295" spans="2:3" ht="15">
      <c r="B295" t="s">
        <v>230</v>
      </c>
      <c r="C295" s="1">
        <v>2314.8</v>
      </c>
    </row>
    <row r="296" spans="2:3" ht="15">
      <c r="B296" t="s">
        <v>72</v>
      </c>
      <c r="C296" s="1">
        <v>30092.4</v>
      </c>
    </row>
    <row r="297" spans="2:3" ht="15">
      <c r="B297" t="s">
        <v>73</v>
      </c>
      <c r="C297" s="1">
        <v>1543.2</v>
      </c>
    </row>
    <row r="298" spans="2:3" ht="15">
      <c r="B298" t="s">
        <v>231</v>
      </c>
      <c r="C298" s="1">
        <v>1543.2</v>
      </c>
    </row>
    <row r="299" spans="2:3" ht="15">
      <c r="B299" t="s">
        <v>232</v>
      </c>
      <c r="C299" s="1">
        <v>7716</v>
      </c>
    </row>
    <row r="300" spans="2:3" ht="15">
      <c r="B300" t="s">
        <v>13</v>
      </c>
      <c r="C300" s="1">
        <v>23148</v>
      </c>
    </row>
    <row r="301" spans="2:3" ht="15">
      <c r="B301" t="s">
        <v>233</v>
      </c>
      <c r="C301" s="1">
        <v>6172.8</v>
      </c>
    </row>
    <row r="302" spans="2:3" ht="15">
      <c r="B302" t="s">
        <v>234</v>
      </c>
      <c r="C302" s="1">
        <v>3858</v>
      </c>
    </row>
    <row r="303" spans="2:3" ht="15">
      <c r="B303" t="s">
        <v>235</v>
      </c>
      <c r="C303" s="1">
        <v>771.6</v>
      </c>
    </row>
    <row r="304" spans="2:3" ht="15">
      <c r="B304" t="s">
        <v>236</v>
      </c>
      <c r="C304" s="1">
        <v>12345.6</v>
      </c>
    </row>
    <row r="305" spans="2:3" ht="15">
      <c r="B305" t="s">
        <v>237</v>
      </c>
      <c r="C305" s="1">
        <v>771.6</v>
      </c>
    </row>
    <row r="306" spans="2:3" ht="15">
      <c r="B306" t="s">
        <v>238</v>
      </c>
      <c r="C306" s="1">
        <v>3086.4</v>
      </c>
    </row>
    <row r="307" spans="2:3" ht="15">
      <c r="B307" t="s">
        <v>17</v>
      </c>
      <c r="C307" s="1">
        <v>150462</v>
      </c>
    </row>
    <row r="308" spans="1:2" ht="15">
      <c r="A308" t="s">
        <v>14</v>
      </c>
      <c r="B308" s="1">
        <v>581786.4</v>
      </c>
    </row>
    <row r="309" spans="2:3" ht="15">
      <c r="B309" t="s">
        <v>36</v>
      </c>
      <c r="C309" s="1" t="s">
        <v>1</v>
      </c>
    </row>
    <row r="310" spans="2:3" ht="15">
      <c r="B310" t="s">
        <v>239</v>
      </c>
      <c r="C310" s="1">
        <v>45524.4</v>
      </c>
    </row>
    <row r="311" spans="2:3" ht="15">
      <c r="B311" t="s">
        <v>240</v>
      </c>
      <c r="C311" s="1">
        <v>29320.8</v>
      </c>
    </row>
    <row r="312" spans="2:3" ht="15">
      <c r="B312" t="s">
        <v>165</v>
      </c>
      <c r="C312" s="1">
        <v>771.6</v>
      </c>
    </row>
    <row r="313" spans="2:3" ht="15">
      <c r="B313" t="s">
        <v>118</v>
      </c>
      <c r="C313" s="1">
        <v>27777.6</v>
      </c>
    </row>
    <row r="314" spans="2:3" ht="15">
      <c r="B314" t="s">
        <v>166</v>
      </c>
      <c r="C314" s="1">
        <v>1543.2</v>
      </c>
    </row>
    <row r="315" spans="2:3" ht="15">
      <c r="B315" t="s">
        <v>187</v>
      </c>
      <c r="C315" s="1">
        <v>27006</v>
      </c>
    </row>
    <row r="316" spans="2:3" ht="15">
      <c r="B316" t="s">
        <v>241</v>
      </c>
      <c r="C316" s="1">
        <v>771.6</v>
      </c>
    </row>
    <row r="317" spans="2:3" ht="15">
      <c r="B317" t="s">
        <v>242</v>
      </c>
      <c r="C317" s="1">
        <v>40894.8</v>
      </c>
    </row>
    <row r="318" spans="2:3" ht="15">
      <c r="B318" t="s">
        <v>243</v>
      </c>
      <c r="C318" s="1">
        <v>47067.6</v>
      </c>
    </row>
    <row r="319" spans="2:3" ht="15">
      <c r="B319" t="s">
        <v>172</v>
      </c>
      <c r="C319" s="1">
        <v>2314.8</v>
      </c>
    </row>
    <row r="320" spans="2:3" ht="15">
      <c r="B320" t="s">
        <v>244</v>
      </c>
      <c r="C320" s="1">
        <v>30092.4</v>
      </c>
    </row>
    <row r="321" spans="2:3" ht="15">
      <c r="B321" t="s">
        <v>14</v>
      </c>
      <c r="C321" s="1">
        <v>325615.2</v>
      </c>
    </row>
    <row r="322" spans="2:3" ht="15">
      <c r="B322" t="s">
        <v>84</v>
      </c>
      <c r="C322" s="1">
        <v>2314.8</v>
      </c>
    </row>
    <row r="323" spans="2:3" ht="15">
      <c r="B323" t="s">
        <v>245</v>
      </c>
      <c r="C323" s="1">
        <v>771.6</v>
      </c>
    </row>
    <row r="324" spans="2:3" ht="15">
      <c r="B324" t="s">
        <v>17</v>
      </c>
      <c r="C324" s="1">
        <v>581786.4</v>
      </c>
    </row>
    <row r="325" spans="1:2" ht="15">
      <c r="A325" t="s">
        <v>15</v>
      </c>
      <c r="B325" s="1">
        <v>540825.52</v>
      </c>
    </row>
    <row r="326" spans="2:3" ht="15">
      <c r="B326" t="s">
        <v>36</v>
      </c>
      <c r="C326" s="1" t="s">
        <v>1</v>
      </c>
    </row>
    <row r="327" spans="2:3" ht="15">
      <c r="B327" t="s">
        <v>246</v>
      </c>
      <c r="C327" s="1">
        <v>20833.2</v>
      </c>
    </row>
    <row r="328" spans="2:3" ht="15">
      <c r="B328" t="s">
        <v>145</v>
      </c>
      <c r="C328" s="1">
        <v>1543.2</v>
      </c>
    </row>
    <row r="329" spans="2:3" ht="15">
      <c r="B329" t="s">
        <v>247</v>
      </c>
      <c r="C329" s="1">
        <v>17746.8</v>
      </c>
    </row>
    <row r="330" spans="2:3" ht="15">
      <c r="B330" t="s">
        <v>248</v>
      </c>
      <c r="C330" s="1">
        <v>11574</v>
      </c>
    </row>
    <row r="331" spans="2:3" ht="15">
      <c r="B331" t="s">
        <v>249</v>
      </c>
      <c r="C331" s="1">
        <v>67110.32</v>
      </c>
    </row>
    <row r="332" spans="2:3" ht="15">
      <c r="B332" t="s">
        <v>250</v>
      </c>
      <c r="C332" s="1">
        <v>59403.76</v>
      </c>
    </row>
    <row r="333" spans="2:3" ht="15">
      <c r="B333" t="s">
        <v>251</v>
      </c>
      <c r="C333" s="1">
        <v>6172.8</v>
      </c>
    </row>
    <row r="334" spans="2:3" ht="15">
      <c r="B334" t="s">
        <v>252</v>
      </c>
      <c r="C334" s="1">
        <v>4629.6</v>
      </c>
    </row>
    <row r="335" spans="2:3" ht="15">
      <c r="B335" t="s">
        <v>253</v>
      </c>
      <c r="C335" s="1">
        <v>69053.48</v>
      </c>
    </row>
    <row r="336" spans="2:3" ht="15">
      <c r="B336" t="s">
        <v>254</v>
      </c>
      <c r="C336" s="1">
        <v>44743.36</v>
      </c>
    </row>
    <row r="337" spans="2:3" ht="15">
      <c r="B337" t="s">
        <v>255</v>
      </c>
      <c r="C337" s="1">
        <v>33950.4</v>
      </c>
    </row>
    <row r="338" spans="2:3" ht="15">
      <c r="B338" t="s">
        <v>113</v>
      </c>
      <c r="C338" s="1">
        <v>11574</v>
      </c>
    </row>
    <row r="339" spans="2:3" ht="15">
      <c r="B339" t="s">
        <v>15</v>
      </c>
      <c r="C339" s="1">
        <v>166646.72</v>
      </c>
    </row>
    <row r="340" spans="2:3" ht="15">
      <c r="B340" t="s">
        <v>256</v>
      </c>
      <c r="C340" s="1">
        <v>771.6</v>
      </c>
    </row>
    <row r="341" spans="2:3" ht="15">
      <c r="B341" t="s">
        <v>257</v>
      </c>
      <c r="C341" s="1">
        <v>23148</v>
      </c>
    </row>
    <row r="342" spans="2:3" ht="15">
      <c r="B342">
        <v>251670</v>
      </c>
      <c r="C342" s="1">
        <v>1152.68</v>
      </c>
    </row>
    <row r="343" spans="2:3" ht="15">
      <c r="B343">
        <v>240100</v>
      </c>
      <c r="C343" s="1">
        <v>771.6</v>
      </c>
    </row>
    <row r="344" spans="2:3" ht="15">
      <c r="B344" t="s">
        <v>17</v>
      </c>
      <c r="C344" s="1">
        <v>540825.52</v>
      </c>
    </row>
    <row r="345" spans="1:2" ht="15">
      <c r="A345" t="s">
        <v>16</v>
      </c>
      <c r="B345" s="1">
        <v>381170.4</v>
      </c>
    </row>
    <row r="346" spans="2:3" ht="15">
      <c r="B346" t="s">
        <v>36</v>
      </c>
      <c r="C346" s="1" t="s">
        <v>1</v>
      </c>
    </row>
    <row r="347" spans="2:3" ht="15">
      <c r="B347" t="s">
        <v>258</v>
      </c>
      <c r="C347" s="1">
        <v>8487.6</v>
      </c>
    </row>
    <row r="348" spans="2:3" ht="15">
      <c r="B348" t="s">
        <v>259</v>
      </c>
      <c r="C348" s="1">
        <v>18518.4</v>
      </c>
    </row>
    <row r="349" spans="2:3" ht="15">
      <c r="B349" t="s">
        <v>260</v>
      </c>
      <c r="C349" s="1">
        <v>4629.6</v>
      </c>
    </row>
    <row r="350" spans="2:3" ht="15">
      <c r="B350" t="s">
        <v>147</v>
      </c>
      <c r="C350" s="1">
        <v>6944.4</v>
      </c>
    </row>
    <row r="351" spans="2:3" ht="15">
      <c r="B351" t="s">
        <v>261</v>
      </c>
      <c r="C351" s="1">
        <v>19290</v>
      </c>
    </row>
    <row r="352" spans="2:3" ht="15">
      <c r="B352" t="s">
        <v>262</v>
      </c>
      <c r="C352" s="1">
        <v>1543.2</v>
      </c>
    </row>
    <row r="353" spans="2:3" ht="15">
      <c r="B353" t="s">
        <v>263</v>
      </c>
      <c r="C353" s="1">
        <v>10802.4</v>
      </c>
    </row>
    <row r="354" spans="2:3" ht="15">
      <c r="B354" t="s">
        <v>188</v>
      </c>
      <c r="C354" s="1">
        <v>10030.8</v>
      </c>
    </row>
    <row r="355" spans="2:3" ht="15">
      <c r="B355" t="s">
        <v>264</v>
      </c>
      <c r="C355" s="1">
        <v>16975.2</v>
      </c>
    </row>
    <row r="356" spans="2:3" ht="15">
      <c r="B356" t="s">
        <v>265</v>
      </c>
      <c r="C356" s="1">
        <v>9259.2</v>
      </c>
    </row>
    <row r="357" spans="2:3" ht="15">
      <c r="B357" t="s">
        <v>266</v>
      </c>
      <c r="C357" s="1">
        <v>10030.8</v>
      </c>
    </row>
    <row r="358" spans="2:3" ht="15">
      <c r="B358" t="s">
        <v>109</v>
      </c>
      <c r="C358" s="1">
        <v>771.6</v>
      </c>
    </row>
    <row r="359" spans="2:3" ht="15">
      <c r="B359" t="s">
        <v>267</v>
      </c>
      <c r="C359" s="1">
        <v>15432</v>
      </c>
    </row>
    <row r="360" spans="2:3" ht="15">
      <c r="B360" t="s">
        <v>268</v>
      </c>
      <c r="C360" s="1">
        <v>8487.6</v>
      </c>
    </row>
    <row r="361" spans="2:3" ht="15">
      <c r="B361" t="s">
        <v>269</v>
      </c>
      <c r="C361" s="1">
        <v>12345.6</v>
      </c>
    </row>
    <row r="362" spans="2:3" ht="15">
      <c r="B362" t="s">
        <v>270</v>
      </c>
      <c r="C362" s="1">
        <v>3086.4</v>
      </c>
    </row>
    <row r="363" spans="2:3" ht="15">
      <c r="B363" t="s">
        <v>271</v>
      </c>
      <c r="C363" s="1">
        <v>14660.4</v>
      </c>
    </row>
    <row r="364" spans="2:3" ht="15">
      <c r="B364" t="s">
        <v>272</v>
      </c>
      <c r="C364" s="1">
        <v>6172.8</v>
      </c>
    </row>
    <row r="365" spans="2:3" ht="15">
      <c r="B365" t="s">
        <v>273</v>
      </c>
      <c r="C365" s="1">
        <v>16975.2</v>
      </c>
    </row>
    <row r="366" spans="2:3" ht="15">
      <c r="B366" t="s">
        <v>274</v>
      </c>
      <c r="C366" s="1">
        <v>24691.2</v>
      </c>
    </row>
    <row r="367" spans="2:3" ht="15">
      <c r="B367" t="s">
        <v>275</v>
      </c>
      <c r="C367" s="1">
        <v>23148</v>
      </c>
    </row>
    <row r="368" spans="2:3" ht="15">
      <c r="B368" t="s">
        <v>276</v>
      </c>
      <c r="C368" s="1">
        <v>10802.4</v>
      </c>
    </row>
    <row r="369" spans="2:3" ht="15">
      <c r="B369" t="s">
        <v>277</v>
      </c>
      <c r="C369" s="1">
        <v>11574</v>
      </c>
    </row>
    <row r="370" spans="2:3" ht="15">
      <c r="B370" t="s">
        <v>278</v>
      </c>
      <c r="C370" s="1">
        <v>11574</v>
      </c>
    </row>
    <row r="371" spans="2:3" ht="15">
      <c r="B371" t="s">
        <v>16</v>
      </c>
      <c r="C371" s="1">
        <v>99536.4</v>
      </c>
    </row>
    <row r="372" spans="2:3" ht="15">
      <c r="B372">
        <v>312430</v>
      </c>
      <c r="C372" s="1">
        <v>771.6</v>
      </c>
    </row>
    <row r="373" spans="2:3" ht="15">
      <c r="B373">
        <v>210650</v>
      </c>
      <c r="C373" s="1">
        <v>2314.8</v>
      </c>
    </row>
    <row r="374" spans="2:3" ht="15">
      <c r="B374">
        <v>350510</v>
      </c>
      <c r="C374" s="1">
        <v>771.6</v>
      </c>
    </row>
    <row r="375" spans="2:3" ht="15">
      <c r="B375">
        <v>312770</v>
      </c>
      <c r="C375" s="1">
        <v>1543.2</v>
      </c>
    </row>
    <row r="376" spans="2:3" ht="15">
      <c r="B376" t="s">
        <v>17</v>
      </c>
      <c r="C376" s="1">
        <v>381170.4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59"/>
  <sheetViews>
    <sheetView workbookViewId="0" topLeftCell="A1">
      <selection activeCell="A3" sqref="A3:A259"/>
    </sheetView>
  </sheetViews>
  <sheetFormatPr defaultColWidth="9.140625" defaultRowHeight="15"/>
  <sheetData>
    <row r="3" ht="15">
      <c r="A3" t="s">
        <v>279</v>
      </c>
    </row>
    <row r="4" ht="15">
      <c r="A4" t="s">
        <v>280</v>
      </c>
    </row>
    <row r="5" ht="15">
      <c r="A5" t="s">
        <v>281</v>
      </c>
    </row>
    <row r="6" ht="15">
      <c r="A6" t="s">
        <v>282</v>
      </c>
    </row>
    <row r="7" ht="15">
      <c r="A7" t="s">
        <v>283</v>
      </c>
    </row>
    <row r="8" ht="15">
      <c r="A8" t="s">
        <v>21</v>
      </c>
    </row>
    <row r="9" ht="15">
      <c r="A9" t="s">
        <v>22</v>
      </c>
    </row>
    <row r="10" ht="15">
      <c r="A10" t="s">
        <v>23</v>
      </c>
    </row>
    <row r="11" ht="15">
      <c r="A11" t="s">
        <v>24</v>
      </c>
    </row>
    <row r="12" ht="15">
      <c r="A12" t="s">
        <v>284</v>
      </c>
    </row>
    <row r="13" ht="15">
      <c r="A13" t="s">
        <v>285</v>
      </c>
    </row>
    <row r="14" ht="15">
      <c r="A14" t="s">
        <v>286</v>
      </c>
    </row>
    <row r="15" ht="15">
      <c r="A15" t="s">
        <v>287</v>
      </c>
    </row>
    <row r="16" ht="15">
      <c r="A16" t="s">
        <v>288</v>
      </c>
    </row>
    <row r="17" ht="15">
      <c r="A17" t="s">
        <v>289</v>
      </c>
    </row>
    <row r="18" ht="15">
      <c r="A18" t="s">
        <v>290</v>
      </c>
    </row>
    <row r="19" ht="15">
      <c r="A19" t="s">
        <v>291</v>
      </c>
    </row>
    <row r="20" ht="15">
      <c r="A20" t="s">
        <v>292</v>
      </c>
    </row>
    <row r="21" ht="15">
      <c r="A21" t="s">
        <v>293</v>
      </c>
    </row>
    <row r="22" ht="15">
      <c r="A22" t="s">
        <v>294</v>
      </c>
    </row>
    <row r="23" ht="15">
      <c r="A23" t="s">
        <v>295</v>
      </c>
    </row>
    <row r="24" ht="15">
      <c r="A24" t="s">
        <v>296</v>
      </c>
    </row>
    <row r="25" ht="15">
      <c r="A25" t="s">
        <v>297</v>
      </c>
    </row>
    <row r="26" ht="15">
      <c r="A26" t="s">
        <v>298</v>
      </c>
    </row>
    <row r="27" ht="15">
      <c r="A27" t="s">
        <v>299</v>
      </c>
    </row>
    <row r="28" ht="15">
      <c r="A28" t="s">
        <v>300</v>
      </c>
    </row>
    <row r="29" ht="15">
      <c r="A29" t="s">
        <v>301</v>
      </c>
    </row>
    <row r="30" ht="15">
      <c r="A30" t="s">
        <v>302</v>
      </c>
    </row>
    <row r="31" ht="15">
      <c r="A31" t="s">
        <v>303</v>
      </c>
    </row>
    <row r="32" ht="15">
      <c r="A32" t="s">
        <v>304</v>
      </c>
    </row>
    <row r="33" ht="15">
      <c r="A33" t="s">
        <v>305</v>
      </c>
    </row>
    <row r="34" ht="15">
      <c r="A34" t="s">
        <v>306</v>
      </c>
    </row>
    <row r="35" ht="15">
      <c r="A35" t="s">
        <v>307</v>
      </c>
    </row>
    <row r="36" ht="15">
      <c r="A36" t="s">
        <v>308</v>
      </c>
    </row>
    <row r="37" ht="15">
      <c r="A37" t="s">
        <v>309</v>
      </c>
    </row>
    <row r="38" ht="15">
      <c r="A38" t="s">
        <v>310</v>
      </c>
    </row>
    <row r="39" ht="15">
      <c r="A39" t="s">
        <v>311</v>
      </c>
    </row>
    <row r="40" ht="15">
      <c r="A40" t="s">
        <v>312</v>
      </c>
    </row>
    <row r="41" ht="15">
      <c r="A41" t="s">
        <v>313</v>
      </c>
    </row>
    <row r="42" ht="15">
      <c r="A42" t="s">
        <v>314</v>
      </c>
    </row>
    <row r="43" ht="15">
      <c r="A43" t="s">
        <v>315</v>
      </c>
    </row>
    <row r="44" ht="15">
      <c r="A44" t="s">
        <v>316</v>
      </c>
    </row>
    <row r="45" ht="15">
      <c r="A45" t="s">
        <v>317</v>
      </c>
    </row>
    <row r="46" ht="15">
      <c r="A46" t="s">
        <v>318</v>
      </c>
    </row>
    <row r="47" ht="15">
      <c r="A47" t="s">
        <v>319</v>
      </c>
    </row>
    <row r="48" ht="15">
      <c r="A48" t="s">
        <v>320</v>
      </c>
    </row>
    <row r="49" ht="15">
      <c r="A49" t="s">
        <v>321</v>
      </c>
    </row>
    <row r="50" ht="15">
      <c r="A50" t="s">
        <v>322</v>
      </c>
    </row>
    <row r="51" ht="15">
      <c r="A51" t="s">
        <v>323</v>
      </c>
    </row>
    <row r="52" ht="15">
      <c r="A52" t="s">
        <v>324</v>
      </c>
    </row>
    <row r="53" ht="15">
      <c r="A53" t="s">
        <v>325</v>
      </c>
    </row>
    <row r="54" ht="15">
      <c r="A54" t="s">
        <v>326</v>
      </c>
    </row>
    <row r="55" ht="15">
      <c r="A55" t="s">
        <v>327</v>
      </c>
    </row>
    <row r="56" ht="15">
      <c r="A56" t="s">
        <v>328</v>
      </c>
    </row>
    <row r="57" ht="15">
      <c r="A57" t="s">
        <v>329</v>
      </c>
    </row>
    <row r="58" ht="15">
      <c r="A58" t="s">
        <v>330</v>
      </c>
    </row>
    <row r="59" ht="15">
      <c r="A59" t="s">
        <v>331</v>
      </c>
    </row>
    <row r="60" ht="15">
      <c r="A60" t="s">
        <v>332</v>
      </c>
    </row>
    <row r="61" ht="15">
      <c r="A61" t="s">
        <v>333</v>
      </c>
    </row>
    <row r="62" ht="15">
      <c r="A62" t="s">
        <v>334</v>
      </c>
    </row>
    <row r="63" ht="15">
      <c r="A63" t="s">
        <v>335</v>
      </c>
    </row>
    <row r="64" ht="15">
      <c r="A64" t="s">
        <v>336</v>
      </c>
    </row>
    <row r="65" ht="15">
      <c r="A65" t="s">
        <v>337</v>
      </c>
    </row>
    <row r="66" ht="15">
      <c r="A66" t="s">
        <v>338</v>
      </c>
    </row>
    <row r="67" ht="15">
      <c r="A67" t="s">
        <v>339</v>
      </c>
    </row>
    <row r="68" ht="15">
      <c r="A68" t="s">
        <v>340</v>
      </c>
    </row>
    <row r="69" ht="15">
      <c r="A69" t="s">
        <v>341</v>
      </c>
    </row>
    <row r="70" ht="15">
      <c r="A70" t="s">
        <v>342</v>
      </c>
    </row>
    <row r="71" ht="15">
      <c r="A71" t="s">
        <v>343</v>
      </c>
    </row>
    <row r="72" ht="15">
      <c r="A72" t="s">
        <v>344</v>
      </c>
    </row>
    <row r="73" ht="15">
      <c r="A73" t="s">
        <v>345</v>
      </c>
    </row>
    <row r="74" ht="15">
      <c r="A74" t="s">
        <v>346</v>
      </c>
    </row>
    <row r="75" ht="15">
      <c r="A75" t="s">
        <v>347</v>
      </c>
    </row>
    <row r="76" ht="15">
      <c r="A76" t="s">
        <v>348</v>
      </c>
    </row>
    <row r="77" ht="15">
      <c r="A77" t="s">
        <v>349</v>
      </c>
    </row>
    <row r="78" ht="15">
      <c r="A78" t="s">
        <v>350</v>
      </c>
    </row>
    <row r="79" ht="15">
      <c r="A79" t="s">
        <v>351</v>
      </c>
    </row>
    <row r="80" ht="15">
      <c r="A80" t="s">
        <v>352</v>
      </c>
    </row>
    <row r="81" ht="15">
      <c r="A81" t="s">
        <v>353</v>
      </c>
    </row>
    <row r="82" ht="15">
      <c r="A82" t="s">
        <v>354</v>
      </c>
    </row>
    <row r="83" ht="15">
      <c r="A83" t="s">
        <v>355</v>
      </c>
    </row>
    <row r="84" ht="15">
      <c r="A84" t="s">
        <v>356</v>
      </c>
    </row>
    <row r="85" ht="15">
      <c r="A85" t="s">
        <v>357</v>
      </c>
    </row>
    <row r="86" ht="15">
      <c r="A86" t="s">
        <v>358</v>
      </c>
    </row>
    <row r="87" ht="15">
      <c r="A87" t="s">
        <v>359</v>
      </c>
    </row>
    <row r="88" ht="15">
      <c r="A88" t="s">
        <v>360</v>
      </c>
    </row>
    <row r="89" ht="15">
      <c r="A89" t="s">
        <v>361</v>
      </c>
    </row>
    <row r="90" ht="15">
      <c r="A90" t="s">
        <v>362</v>
      </c>
    </row>
    <row r="91" ht="15">
      <c r="A91" t="s">
        <v>363</v>
      </c>
    </row>
    <row r="92" ht="15">
      <c r="A92" t="s">
        <v>364</v>
      </c>
    </row>
    <row r="93" ht="15">
      <c r="A93" t="s">
        <v>365</v>
      </c>
    </row>
    <row r="94" ht="15">
      <c r="A94" t="s">
        <v>366</v>
      </c>
    </row>
    <row r="95" ht="15">
      <c r="A95" t="s">
        <v>367</v>
      </c>
    </row>
    <row r="96" ht="15">
      <c r="A96" t="s">
        <v>368</v>
      </c>
    </row>
    <row r="97" ht="15">
      <c r="A97" t="s">
        <v>369</v>
      </c>
    </row>
    <row r="98" ht="15">
      <c r="A98" t="s">
        <v>370</v>
      </c>
    </row>
    <row r="99" ht="15">
      <c r="A99" t="s">
        <v>371</v>
      </c>
    </row>
    <row r="100" ht="15">
      <c r="A100" t="s">
        <v>372</v>
      </c>
    </row>
    <row r="101" ht="15">
      <c r="A101" t="s">
        <v>373</v>
      </c>
    </row>
    <row r="102" ht="15">
      <c r="A102" t="s">
        <v>374</v>
      </c>
    </row>
    <row r="103" ht="15">
      <c r="A103" t="s">
        <v>375</v>
      </c>
    </row>
    <row r="104" ht="15">
      <c r="A104" t="s">
        <v>376</v>
      </c>
    </row>
    <row r="105" ht="15">
      <c r="A105" t="s">
        <v>377</v>
      </c>
    </row>
    <row r="106" ht="15">
      <c r="A106" t="s">
        <v>378</v>
      </c>
    </row>
    <row r="107" ht="15">
      <c r="A107" t="s">
        <v>379</v>
      </c>
    </row>
    <row r="108" ht="15">
      <c r="A108" t="s">
        <v>380</v>
      </c>
    </row>
    <row r="109" ht="15">
      <c r="A109" t="s">
        <v>381</v>
      </c>
    </row>
    <row r="110" ht="15">
      <c r="A110" t="s">
        <v>382</v>
      </c>
    </row>
    <row r="111" ht="15">
      <c r="A111" t="s">
        <v>383</v>
      </c>
    </row>
    <row r="112" ht="15">
      <c r="A112" t="s">
        <v>384</v>
      </c>
    </row>
    <row r="113" ht="15">
      <c r="A113" t="s">
        <v>385</v>
      </c>
    </row>
    <row r="114" ht="15">
      <c r="A114" t="s">
        <v>386</v>
      </c>
    </row>
    <row r="115" ht="15">
      <c r="A115" t="s">
        <v>387</v>
      </c>
    </row>
    <row r="116" ht="15">
      <c r="A116" t="s">
        <v>388</v>
      </c>
    </row>
    <row r="117" ht="15">
      <c r="A117" t="s">
        <v>389</v>
      </c>
    </row>
    <row r="118" ht="15">
      <c r="A118" t="s">
        <v>390</v>
      </c>
    </row>
    <row r="119" ht="15">
      <c r="A119" t="s">
        <v>391</v>
      </c>
    </row>
    <row r="120" ht="15">
      <c r="A120" t="s">
        <v>392</v>
      </c>
    </row>
    <row r="121" ht="15">
      <c r="A121" t="s">
        <v>393</v>
      </c>
    </row>
    <row r="122" ht="15">
      <c r="A122" t="s">
        <v>394</v>
      </c>
    </row>
    <row r="123" ht="15">
      <c r="A123" t="s">
        <v>395</v>
      </c>
    </row>
    <row r="124" ht="15">
      <c r="A124" t="s">
        <v>396</v>
      </c>
    </row>
    <row r="125" ht="15">
      <c r="A125" t="s">
        <v>397</v>
      </c>
    </row>
    <row r="126" ht="15">
      <c r="A126" t="s">
        <v>398</v>
      </c>
    </row>
    <row r="127" ht="15">
      <c r="A127" t="s">
        <v>399</v>
      </c>
    </row>
    <row r="128" ht="15">
      <c r="A128" t="s">
        <v>400</v>
      </c>
    </row>
    <row r="129" ht="15">
      <c r="A129" t="s">
        <v>401</v>
      </c>
    </row>
    <row r="130" ht="15">
      <c r="A130" t="s">
        <v>402</v>
      </c>
    </row>
    <row r="131" ht="15">
      <c r="A131" t="s">
        <v>403</v>
      </c>
    </row>
    <row r="132" ht="15">
      <c r="A132" t="s">
        <v>404</v>
      </c>
    </row>
    <row r="133" ht="15">
      <c r="A133" t="s">
        <v>405</v>
      </c>
    </row>
    <row r="134" ht="15">
      <c r="A134" t="s">
        <v>406</v>
      </c>
    </row>
    <row r="135" ht="15">
      <c r="A135" t="s">
        <v>407</v>
      </c>
    </row>
    <row r="136" ht="15">
      <c r="A136" t="s">
        <v>408</v>
      </c>
    </row>
    <row r="137" ht="15">
      <c r="A137" t="s">
        <v>409</v>
      </c>
    </row>
    <row r="138" ht="15">
      <c r="A138" t="s">
        <v>410</v>
      </c>
    </row>
    <row r="139" ht="15">
      <c r="A139" t="s">
        <v>411</v>
      </c>
    </row>
    <row r="140" ht="15">
      <c r="A140" t="s">
        <v>412</v>
      </c>
    </row>
    <row r="141" ht="15">
      <c r="A141" t="s">
        <v>413</v>
      </c>
    </row>
    <row r="142" ht="15">
      <c r="A142" t="s">
        <v>414</v>
      </c>
    </row>
    <row r="143" ht="15">
      <c r="A143" t="s">
        <v>415</v>
      </c>
    </row>
    <row r="144" ht="15">
      <c r="A144" t="s">
        <v>416</v>
      </c>
    </row>
    <row r="145" ht="15">
      <c r="A145" t="s">
        <v>417</v>
      </c>
    </row>
    <row r="146" ht="15">
      <c r="A146" t="s">
        <v>418</v>
      </c>
    </row>
    <row r="147" ht="15">
      <c r="A147" t="s">
        <v>419</v>
      </c>
    </row>
    <row r="148" ht="15">
      <c r="A148" t="s">
        <v>420</v>
      </c>
    </row>
    <row r="149" ht="15">
      <c r="A149" t="s">
        <v>421</v>
      </c>
    </row>
    <row r="150" ht="15">
      <c r="A150" t="s">
        <v>422</v>
      </c>
    </row>
    <row r="151" ht="15">
      <c r="A151" t="s">
        <v>423</v>
      </c>
    </row>
    <row r="152" ht="15">
      <c r="A152" t="s">
        <v>424</v>
      </c>
    </row>
    <row r="153" ht="15">
      <c r="A153" t="s">
        <v>425</v>
      </c>
    </row>
    <row r="154" ht="15">
      <c r="A154" t="s">
        <v>426</v>
      </c>
    </row>
    <row r="155" ht="15">
      <c r="A155" t="s">
        <v>427</v>
      </c>
    </row>
    <row r="156" ht="15">
      <c r="A156" t="s">
        <v>428</v>
      </c>
    </row>
    <row r="157" ht="15">
      <c r="A157" t="s">
        <v>429</v>
      </c>
    </row>
    <row r="158" ht="15">
      <c r="A158" t="s">
        <v>430</v>
      </c>
    </row>
    <row r="159" ht="15">
      <c r="A159" t="s">
        <v>431</v>
      </c>
    </row>
    <row r="160" ht="15">
      <c r="A160" t="s">
        <v>432</v>
      </c>
    </row>
    <row r="161" ht="15">
      <c r="A161" t="s">
        <v>433</v>
      </c>
    </row>
    <row r="162" ht="15">
      <c r="A162" t="s">
        <v>434</v>
      </c>
    </row>
    <row r="163" ht="15">
      <c r="A163" t="s">
        <v>435</v>
      </c>
    </row>
    <row r="164" ht="15">
      <c r="A164" t="s">
        <v>436</v>
      </c>
    </row>
    <row r="165" ht="15">
      <c r="A165" t="s">
        <v>437</v>
      </c>
    </row>
    <row r="166" ht="15">
      <c r="A166" t="s">
        <v>438</v>
      </c>
    </row>
    <row r="167" ht="15">
      <c r="A167" t="s">
        <v>439</v>
      </c>
    </row>
    <row r="168" ht="15">
      <c r="A168" t="s">
        <v>440</v>
      </c>
    </row>
    <row r="169" ht="15">
      <c r="A169" t="s">
        <v>441</v>
      </c>
    </row>
    <row r="170" ht="15">
      <c r="A170" t="s">
        <v>442</v>
      </c>
    </row>
    <row r="171" ht="15">
      <c r="A171" t="s">
        <v>443</v>
      </c>
    </row>
    <row r="172" ht="15">
      <c r="A172" t="s">
        <v>444</v>
      </c>
    </row>
    <row r="173" ht="15">
      <c r="A173" t="s">
        <v>445</v>
      </c>
    </row>
    <row r="174" ht="15">
      <c r="A174" t="s">
        <v>446</v>
      </c>
    </row>
    <row r="175" ht="15">
      <c r="A175" t="s">
        <v>447</v>
      </c>
    </row>
    <row r="176" ht="15">
      <c r="A176" t="s">
        <v>448</v>
      </c>
    </row>
    <row r="177" ht="15">
      <c r="A177" t="s">
        <v>449</v>
      </c>
    </row>
    <row r="178" ht="15">
      <c r="A178" t="s">
        <v>450</v>
      </c>
    </row>
    <row r="179" ht="15">
      <c r="A179" t="s">
        <v>451</v>
      </c>
    </row>
    <row r="180" ht="15">
      <c r="A180" t="s">
        <v>452</v>
      </c>
    </row>
    <row r="181" ht="15">
      <c r="A181" t="s">
        <v>453</v>
      </c>
    </row>
    <row r="182" ht="15">
      <c r="A182" t="s">
        <v>454</v>
      </c>
    </row>
    <row r="183" ht="15">
      <c r="A183" t="s">
        <v>455</v>
      </c>
    </row>
    <row r="184" ht="15">
      <c r="A184" t="s">
        <v>456</v>
      </c>
    </row>
    <row r="185" ht="15">
      <c r="A185" t="s">
        <v>457</v>
      </c>
    </row>
    <row r="186" ht="15">
      <c r="A186" t="s">
        <v>458</v>
      </c>
    </row>
    <row r="187" ht="15">
      <c r="A187" t="s">
        <v>459</v>
      </c>
    </row>
    <row r="188" ht="15">
      <c r="A188" t="s">
        <v>460</v>
      </c>
    </row>
    <row r="189" ht="15">
      <c r="A189" t="s">
        <v>461</v>
      </c>
    </row>
    <row r="190" ht="15">
      <c r="A190" t="s">
        <v>462</v>
      </c>
    </row>
    <row r="191" ht="15">
      <c r="A191" t="s">
        <v>463</v>
      </c>
    </row>
    <row r="192" ht="15">
      <c r="A192" t="s">
        <v>464</v>
      </c>
    </row>
    <row r="193" ht="15">
      <c r="A193" t="s">
        <v>465</v>
      </c>
    </row>
    <row r="194" ht="15">
      <c r="A194" t="s">
        <v>466</v>
      </c>
    </row>
    <row r="195" ht="15">
      <c r="A195" t="s">
        <v>467</v>
      </c>
    </row>
    <row r="196" ht="15">
      <c r="A196" t="s">
        <v>468</v>
      </c>
    </row>
    <row r="197" ht="15">
      <c r="A197" t="s">
        <v>469</v>
      </c>
    </row>
    <row r="198" ht="15">
      <c r="A198" t="s">
        <v>470</v>
      </c>
    </row>
    <row r="199" ht="15">
      <c r="A199" t="s">
        <v>471</v>
      </c>
    </row>
    <row r="200" ht="15">
      <c r="A200" t="s">
        <v>472</v>
      </c>
    </row>
    <row r="201" ht="15">
      <c r="A201" t="s">
        <v>473</v>
      </c>
    </row>
    <row r="202" ht="15">
      <c r="A202" t="s">
        <v>474</v>
      </c>
    </row>
    <row r="203" ht="15">
      <c r="A203" t="s">
        <v>475</v>
      </c>
    </row>
    <row r="204" ht="15">
      <c r="A204" t="s">
        <v>476</v>
      </c>
    </row>
    <row r="205" ht="15">
      <c r="A205" t="s">
        <v>477</v>
      </c>
    </row>
    <row r="206" ht="15">
      <c r="A206" t="s">
        <v>478</v>
      </c>
    </row>
    <row r="207" ht="15">
      <c r="A207" t="s">
        <v>479</v>
      </c>
    </row>
    <row r="208" ht="15">
      <c r="A208" t="s">
        <v>480</v>
      </c>
    </row>
    <row r="209" ht="15">
      <c r="A209" t="s">
        <v>481</v>
      </c>
    </row>
    <row r="210" ht="15">
      <c r="A210" t="s">
        <v>482</v>
      </c>
    </row>
    <row r="211" ht="15">
      <c r="A211" t="s">
        <v>483</v>
      </c>
    </row>
    <row r="212" ht="15">
      <c r="A212" t="s">
        <v>484</v>
      </c>
    </row>
    <row r="213" ht="15">
      <c r="A213" t="s">
        <v>485</v>
      </c>
    </row>
    <row r="214" ht="15">
      <c r="A214" t="s">
        <v>486</v>
      </c>
    </row>
    <row r="215" ht="15">
      <c r="A215" t="s">
        <v>487</v>
      </c>
    </row>
    <row r="216" ht="15">
      <c r="A216" t="s">
        <v>488</v>
      </c>
    </row>
    <row r="217" ht="15">
      <c r="A217" t="s">
        <v>489</v>
      </c>
    </row>
    <row r="218" ht="15">
      <c r="A218" t="s">
        <v>490</v>
      </c>
    </row>
    <row r="219" ht="15">
      <c r="A219" t="s">
        <v>491</v>
      </c>
    </row>
    <row r="220" ht="15">
      <c r="A220" t="s">
        <v>492</v>
      </c>
    </row>
    <row r="221" ht="15">
      <c r="A221" t="s">
        <v>493</v>
      </c>
    </row>
    <row r="222" ht="15">
      <c r="A222" t="s">
        <v>494</v>
      </c>
    </row>
    <row r="223" ht="15">
      <c r="A223" t="s">
        <v>495</v>
      </c>
    </row>
    <row r="224" ht="15">
      <c r="A224" t="s">
        <v>496</v>
      </c>
    </row>
    <row r="225" ht="15">
      <c r="A225" t="s">
        <v>497</v>
      </c>
    </row>
    <row r="226" ht="15">
      <c r="A226" t="s">
        <v>498</v>
      </c>
    </row>
    <row r="227" ht="15">
      <c r="A227" t="s">
        <v>499</v>
      </c>
    </row>
    <row r="228" ht="15">
      <c r="A228" t="s">
        <v>500</v>
      </c>
    </row>
    <row r="229" ht="15">
      <c r="A229" t="s">
        <v>501</v>
      </c>
    </row>
    <row r="230" ht="15">
      <c r="A230" t="s">
        <v>502</v>
      </c>
    </row>
    <row r="231" ht="15">
      <c r="A231" t="s">
        <v>503</v>
      </c>
    </row>
    <row r="232" ht="15">
      <c r="A232" t="s">
        <v>504</v>
      </c>
    </row>
    <row r="233" ht="15">
      <c r="A233" t="s">
        <v>505</v>
      </c>
    </row>
    <row r="234" ht="15">
      <c r="A234" t="s">
        <v>506</v>
      </c>
    </row>
    <row r="235" ht="15">
      <c r="A235" t="s">
        <v>507</v>
      </c>
    </row>
    <row r="236" ht="15">
      <c r="A236" t="s">
        <v>508</v>
      </c>
    </row>
    <row r="237" ht="15">
      <c r="A237" t="s">
        <v>509</v>
      </c>
    </row>
    <row r="238" ht="15">
      <c r="A238" t="s">
        <v>510</v>
      </c>
    </row>
    <row r="239" ht="15">
      <c r="A239" t="s">
        <v>511</v>
      </c>
    </row>
    <row r="240" ht="15">
      <c r="A240" t="s">
        <v>512</v>
      </c>
    </row>
    <row r="241" ht="15">
      <c r="A241" t="s">
        <v>513</v>
      </c>
    </row>
    <row r="242" ht="15">
      <c r="A242" t="s">
        <v>514</v>
      </c>
    </row>
    <row r="243" ht="15">
      <c r="A243" t="s">
        <v>515</v>
      </c>
    </row>
    <row r="244" ht="15">
      <c r="A244" t="s">
        <v>516</v>
      </c>
    </row>
    <row r="245" ht="15">
      <c r="A245" t="s">
        <v>517</v>
      </c>
    </row>
    <row r="246" ht="15">
      <c r="A246" t="s">
        <v>518</v>
      </c>
    </row>
    <row r="247" ht="15">
      <c r="A247" t="s">
        <v>519</v>
      </c>
    </row>
    <row r="248" ht="15">
      <c r="A248" t="s">
        <v>520</v>
      </c>
    </row>
    <row r="249" ht="15">
      <c r="A249" t="s">
        <v>521</v>
      </c>
    </row>
    <row r="250" ht="15">
      <c r="A250" t="s">
        <v>522</v>
      </c>
    </row>
    <row r="251" ht="15">
      <c r="A251" t="s">
        <v>523</v>
      </c>
    </row>
    <row r="252" ht="15">
      <c r="A252" t="s">
        <v>524</v>
      </c>
    </row>
    <row r="253" ht="15">
      <c r="A253" t="s">
        <v>525</v>
      </c>
    </row>
    <row r="254" ht="15">
      <c r="A254" t="s">
        <v>526</v>
      </c>
    </row>
    <row r="255" ht="15">
      <c r="A255" t="s">
        <v>527</v>
      </c>
    </row>
    <row r="256" ht="15">
      <c r="A256" t="s">
        <v>528</v>
      </c>
    </row>
    <row r="257" ht="15">
      <c r="A257" t="s">
        <v>529</v>
      </c>
    </row>
    <row r="258" ht="15">
      <c r="A258" t="s">
        <v>530</v>
      </c>
    </row>
    <row r="259" ht="15">
      <c r="A259" t="s">
        <v>531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69"/>
  <sheetViews>
    <sheetView workbookViewId="0" topLeftCell="A58">
      <selection activeCell="A68" sqref="A68:XFD68"/>
    </sheetView>
  </sheetViews>
  <sheetFormatPr defaultColWidth="9.140625" defaultRowHeight="15"/>
  <cols>
    <col min="2" max="2" width="34.421875" style="0" bestFit="1" customWidth="1"/>
    <col min="3" max="3" width="12.7109375" style="1" bestFit="1" customWidth="1"/>
    <col min="4" max="4" width="13.00390625" style="1" bestFit="1" customWidth="1"/>
    <col min="5" max="5" width="12.8515625" style="1" bestFit="1" customWidth="1"/>
  </cols>
  <sheetData>
    <row r="3" spans="2:5" ht="15">
      <c r="B3" t="s">
        <v>532</v>
      </c>
      <c r="C3" s="1" t="s">
        <v>533</v>
      </c>
      <c r="D3" s="1" t="s">
        <v>534</v>
      </c>
      <c r="E3" s="1" t="s">
        <v>535</v>
      </c>
    </row>
    <row r="4" spans="2:5" ht="15">
      <c r="B4" t="s">
        <v>2</v>
      </c>
      <c r="C4" s="1">
        <v>23527.54</v>
      </c>
      <c r="D4" s="1">
        <v>0</v>
      </c>
      <c r="E4" s="1">
        <v>0</v>
      </c>
    </row>
    <row r="5" spans="2:5" ht="15">
      <c r="B5" t="s">
        <v>61</v>
      </c>
      <c r="C5" s="1">
        <v>11044.84</v>
      </c>
      <c r="D5" s="1">
        <v>0</v>
      </c>
      <c r="E5" s="1">
        <v>0</v>
      </c>
    </row>
    <row r="6" spans="2:5" ht="15">
      <c r="B6" t="s">
        <v>536</v>
      </c>
      <c r="C6" s="1">
        <v>2670.88</v>
      </c>
      <c r="D6" s="1">
        <v>0</v>
      </c>
      <c r="E6" s="1">
        <v>0</v>
      </c>
    </row>
    <row r="7" spans="2:5" ht="15">
      <c r="B7" t="s">
        <v>87</v>
      </c>
      <c r="C7" s="1">
        <v>283765</v>
      </c>
      <c r="D7" s="1">
        <v>0</v>
      </c>
      <c r="E7" s="1">
        <v>0</v>
      </c>
    </row>
    <row r="8" spans="2:5" ht="15">
      <c r="B8" t="s">
        <v>537</v>
      </c>
      <c r="C8" s="1">
        <v>3737.67</v>
      </c>
      <c r="D8" s="1">
        <v>0</v>
      </c>
      <c r="E8" s="1">
        <v>0</v>
      </c>
    </row>
    <row r="9" spans="2:5" ht="15">
      <c r="B9" t="s">
        <v>88</v>
      </c>
      <c r="C9" s="1">
        <v>66244.34</v>
      </c>
      <c r="D9" s="1">
        <v>0</v>
      </c>
      <c r="E9" s="1">
        <v>0</v>
      </c>
    </row>
    <row r="10" spans="2:5" ht="15">
      <c r="B10" t="s">
        <v>258</v>
      </c>
      <c r="C10" s="1">
        <v>190358.23</v>
      </c>
      <c r="D10" s="1">
        <v>0</v>
      </c>
      <c r="E10" s="1">
        <v>0</v>
      </c>
    </row>
    <row r="11" spans="2:5" ht="15">
      <c r="B11" t="s">
        <v>259</v>
      </c>
      <c r="C11" s="1">
        <v>23809.2</v>
      </c>
      <c r="D11" s="1">
        <v>0</v>
      </c>
      <c r="E11" s="1">
        <v>0</v>
      </c>
    </row>
    <row r="12" spans="2:5" ht="15">
      <c r="B12" t="s">
        <v>260</v>
      </c>
      <c r="C12" s="1">
        <v>267509.07</v>
      </c>
      <c r="D12" s="1">
        <v>0</v>
      </c>
      <c r="E12" s="1">
        <v>0</v>
      </c>
    </row>
    <row r="13" spans="2:5" ht="15">
      <c r="B13" t="s">
        <v>180</v>
      </c>
      <c r="C13" s="1">
        <v>206530.6</v>
      </c>
      <c r="D13" s="1">
        <v>0</v>
      </c>
      <c r="E13" s="1">
        <v>0</v>
      </c>
    </row>
    <row r="14" spans="2:5" ht="15">
      <c r="B14" t="s">
        <v>64</v>
      </c>
      <c r="C14" s="1">
        <v>1069.02</v>
      </c>
      <c r="D14" s="1">
        <v>0</v>
      </c>
      <c r="E14" s="1">
        <v>0</v>
      </c>
    </row>
    <row r="15" spans="2:5" ht="15">
      <c r="B15" t="s">
        <v>538</v>
      </c>
      <c r="C15" s="1">
        <v>24609.95</v>
      </c>
      <c r="D15" s="1">
        <v>0</v>
      </c>
      <c r="E15" s="1">
        <v>0</v>
      </c>
    </row>
    <row r="16" spans="2:5" ht="15">
      <c r="B16" t="s">
        <v>261</v>
      </c>
      <c r="C16" s="1">
        <v>6470.5</v>
      </c>
      <c r="D16" s="1">
        <v>0</v>
      </c>
      <c r="E16" s="1">
        <v>0</v>
      </c>
    </row>
    <row r="17" spans="2:5" ht="15">
      <c r="B17" t="s">
        <v>539</v>
      </c>
      <c r="C17" s="1">
        <v>28294.91</v>
      </c>
      <c r="D17" s="1">
        <v>0</v>
      </c>
      <c r="E17" s="1">
        <v>0</v>
      </c>
    </row>
    <row r="18" spans="2:5" ht="15">
      <c r="B18" t="s">
        <v>209</v>
      </c>
      <c r="C18" s="1">
        <v>11256.92</v>
      </c>
      <c r="D18" s="1">
        <v>0</v>
      </c>
      <c r="E18" s="1">
        <v>0</v>
      </c>
    </row>
    <row r="19" spans="2:5" ht="15">
      <c r="B19" t="s">
        <v>184</v>
      </c>
      <c r="C19" s="1">
        <v>1479.28</v>
      </c>
      <c r="D19" s="1">
        <v>0</v>
      </c>
      <c r="E19" s="1">
        <v>0</v>
      </c>
    </row>
    <row r="20" spans="2:5" ht="15">
      <c r="B20" t="s">
        <v>224</v>
      </c>
      <c r="C20" s="1">
        <v>133384.35</v>
      </c>
      <c r="D20" s="1">
        <v>0</v>
      </c>
      <c r="E20" s="1">
        <v>0</v>
      </c>
    </row>
    <row r="21" spans="2:5" ht="15">
      <c r="B21" t="s">
        <v>148</v>
      </c>
      <c r="C21" s="1">
        <v>83497.28</v>
      </c>
      <c r="D21" s="1">
        <v>0</v>
      </c>
      <c r="E21" s="1">
        <v>0</v>
      </c>
    </row>
    <row r="22" spans="2:5" ht="15">
      <c r="B22" t="s">
        <v>3</v>
      </c>
      <c r="C22" s="1">
        <v>901103.84</v>
      </c>
      <c r="D22" s="1">
        <v>0</v>
      </c>
      <c r="E22" s="1">
        <v>0</v>
      </c>
    </row>
    <row r="23" spans="2:5" ht="15">
      <c r="B23" t="s">
        <v>187</v>
      </c>
      <c r="C23" s="1">
        <v>2640.04</v>
      </c>
      <c r="D23" s="1">
        <v>0</v>
      </c>
      <c r="E23" s="1">
        <v>0</v>
      </c>
    </row>
    <row r="24" spans="2:5" ht="15">
      <c r="B24" t="s">
        <v>540</v>
      </c>
      <c r="C24" s="1">
        <v>17578.27</v>
      </c>
      <c r="D24" s="1">
        <v>0</v>
      </c>
      <c r="E24" s="1">
        <v>0</v>
      </c>
    </row>
    <row r="25" spans="2:5" ht="15">
      <c r="B25" t="s">
        <v>262</v>
      </c>
      <c r="C25" s="1">
        <v>194984.55</v>
      </c>
      <c r="D25" s="1">
        <v>0</v>
      </c>
      <c r="E25" s="1">
        <v>0</v>
      </c>
    </row>
    <row r="26" spans="2:5" ht="15">
      <c r="B26" t="s">
        <v>263</v>
      </c>
      <c r="C26" s="1">
        <v>11475.21</v>
      </c>
      <c r="D26" s="1">
        <v>0</v>
      </c>
      <c r="E26" s="1">
        <v>0</v>
      </c>
    </row>
    <row r="27" spans="2:5" ht="15">
      <c r="B27" t="s">
        <v>541</v>
      </c>
      <c r="C27" s="1">
        <v>233079.78</v>
      </c>
      <c r="D27" s="1">
        <v>0</v>
      </c>
      <c r="E27" s="1">
        <v>0</v>
      </c>
    </row>
    <row r="28" spans="2:5" ht="15">
      <c r="B28" t="s">
        <v>153</v>
      </c>
      <c r="C28" s="1">
        <v>13340.99</v>
      </c>
      <c r="D28" s="1">
        <v>3641.2</v>
      </c>
      <c r="E28" s="1">
        <v>3641.2</v>
      </c>
    </row>
    <row r="29" spans="2:5" ht="15">
      <c r="B29" t="s">
        <v>7</v>
      </c>
      <c r="C29" s="1">
        <v>574.14</v>
      </c>
      <c r="D29" s="1">
        <v>0</v>
      </c>
      <c r="E29" s="1">
        <v>0</v>
      </c>
    </row>
    <row r="30" spans="2:5" ht="15">
      <c r="B30" t="s">
        <v>8</v>
      </c>
      <c r="C30" s="1">
        <v>212617.88</v>
      </c>
      <c r="D30" s="1">
        <v>0</v>
      </c>
      <c r="E30" s="1">
        <v>0</v>
      </c>
    </row>
    <row r="31" spans="2:5" ht="15">
      <c r="B31" t="s">
        <v>249</v>
      </c>
      <c r="C31" s="1">
        <v>158888.7</v>
      </c>
      <c r="D31" s="1">
        <v>40934.49</v>
      </c>
      <c r="E31" s="1">
        <v>53917.4</v>
      </c>
    </row>
    <row r="32" spans="2:5" ht="15">
      <c r="B32" t="s">
        <v>542</v>
      </c>
      <c r="C32" s="1">
        <v>51047</v>
      </c>
      <c r="D32" s="1">
        <v>0</v>
      </c>
      <c r="E32" s="1">
        <v>0</v>
      </c>
    </row>
    <row r="33" spans="2:5" ht="15">
      <c r="B33" t="s">
        <v>242</v>
      </c>
      <c r="C33" s="1">
        <v>15931.72</v>
      </c>
      <c r="D33" s="1">
        <v>0</v>
      </c>
      <c r="E33" s="1">
        <v>0</v>
      </c>
    </row>
    <row r="34" spans="2:5" ht="15">
      <c r="B34" t="s">
        <v>167</v>
      </c>
      <c r="C34" s="1">
        <v>189078.73</v>
      </c>
      <c r="D34" s="1">
        <v>0</v>
      </c>
      <c r="E34" s="1">
        <v>0</v>
      </c>
    </row>
    <row r="35" spans="2:5" ht="15">
      <c r="B35" t="s">
        <v>71</v>
      </c>
      <c r="C35" s="1">
        <v>10647.31</v>
      </c>
      <c r="D35" s="1">
        <v>0</v>
      </c>
      <c r="E35" s="1">
        <v>0</v>
      </c>
    </row>
    <row r="36" spans="2:5" ht="15">
      <c r="B36" t="s">
        <v>190</v>
      </c>
      <c r="C36" s="1">
        <v>3672.2</v>
      </c>
      <c r="D36" s="1">
        <v>0</v>
      </c>
      <c r="E36" s="1">
        <v>0</v>
      </c>
    </row>
    <row r="37" spans="2:5" ht="15">
      <c r="B37" t="s">
        <v>191</v>
      </c>
      <c r="C37" s="1">
        <v>24948.03</v>
      </c>
      <c r="D37" s="1">
        <v>0</v>
      </c>
      <c r="E37" s="1">
        <v>0</v>
      </c>
    </row>
    <row r="38" spans="2:5" ht="15">
      <c r="B38" t="s">
        <v>543</v>
      </c>
      <c r="C38" s="1">
        <v>65328.97</v>
      </c>
      <c r="D38" s="1">
        <v>0</v>
      </c>
      <c r="E38" s="1">
        <v>0</v>
      </c>
    </row>
    <row r="39" spans="2:5" ht="15">
      <c r="B39" t="s">
        <v>93</v>
      </c>
      <c r="C39" s="1">
        <v>33219.54</v>
      </c>
      <c r="D39" s="1">
        <v>0</v>
      </c>
      <c r="E39" s="1">
        <v>0</v>
      </c>
    </row>
    <row r="40" spans="2:5" ht="15">
      <c r="B40" t="s">
        <v>544</v>
      </c>
      <c r="C40" s="1">
        <v>6506.74</v>
      </c>
      <c r="D40" s="1">
        <v>0</v>
      </c>
      <c r="E40" s="1">
        <v>0</v>
      </c>
    </row>
    <row r="41" spans="2:5" ht="15">
      <c r="B41" t="s">
        <v>194</v>
      </c>
      <c r="C41" s="1">
        <v>73028.63</v>
      </c>
      <c r="D41" s="1">
        <v>0</v>
      </c>
      <c r="E41" s="1">
        <v>0</v>
      </c>
    </row>
    <row r="42" spans="2:5" ht="15">
      <c r="B42" t="s">
        <v>253</v>
      </c>
      <c r="C42" s="1">
        <v>7593.67</v>
      </c>
      <c r="D42" s="1">
        <v>0</v>
      </c>
      <c r="E42" s="1">
        <v>0</v>
      </c>
    </row>
    <row r="43" spans="2:5" ht="15">
      <c r="B43" t="s">
        <v>170</v>
      </c>
      <c r="C43" s="1">
        <v>27083.52</v>
      </c>
      <c r="D43" s="1">
        <v>0</v>
      </c>
      <c r="E43" s="1">
        <v>0</v>
      </c>
    </row>
    <row r="44" spans="2:5" ht="15">
      <c r="B44" t="s">
        <v>254</v>
      </c>
      <c r="C44" s="1">
        <v>76939.99</v>
      </c>
      <c r="D44" s="1">
        <v>0</v>
      </c>
      <c r="E44" s="1">
        <v>0</v>
      </c>
    </row>
    <row r="45" spans="2:5" ht="15">
      <c r="B45" t="s">
        <v>545</v>
      </c>
      <c r="C45" s="1">
        <v>253392.43</v>
      </c>
      <c r="D45" s="1">
        <v>0</v>
      </c>
      <c r="E45" s="1">
        <v>0</v>
      </c>
    </row>
    <row r="46" spans="2:5" ht="15">
      <c r="B46" t="s">
        <v>195</v>
      </c>
      <c r="C46" s="1">
        <v>26308</v>
      </c>
      <c r="D46" s="1">
        <v>0</v>
      </c>
      <c r="E46" s="1">
        <v>0</v>
      </c>
    </row>
    <row r="47" spans="2:5" ht="15">
      <c r="B47" t="s">
        <v>196</v>
      </c>
      <c r="C47" s="1">
        <v>51161.76</v>
      </c>
      <c r="D47" s="1">
        <v>0</v>
      </c>
      <c r="E47" s="1">
        <v>0</v>
      </c>
    </row>
    <row r="48" spans="2:5" ht="15">
      <c r="B48" t="s">
        <v>172</v>
      </c>
      <c r="C48" s="1">
        <v>745.08</v>
      </c>
      <c r="D48" s="1">
        <v>0</v>
      </c>
      <c r="E48" s="1">
        <v>0</v>
      </c>
    </row>
    <row r="49" spans="2:5" ht="15">
      <c r="B49" t="s">
        <v>546</v>
      </c>
      <c r="C49" s="1">
        <v>19997.43</v>
      </c>
      <c r="D49" s="1">
        <v>0</v>
      </c>
      <c r="E49" s="1">
        <v>0</v>
      </c>
    </row>
    <row r="50" spans="2:5" ht="15">
      <c r="B50" t="s">
        <v>231</v>
      </c>
      <c r="C50" s="1">
        <v>891.02</v>
      </c>
      <c r="D50" s="1">
        <v>0</v>
      </c>
      <c r="E50" s="1">
        <v>0</v>
      </c>
    </row>
    <row r="51" spans="2:5" ht="15">
      <c r="B51" t="s">
        <v>11</v>
      </c>
      <c r="C51" s="1">
        <v>4464122.76</v>
      </c>
      <c r="D51" s="1">
        <v>0</v>
      </c>
      <c r="E51" s="1">
        <v>0</v>
      </c>
    </row>
    <row r="52" spans="2:5" ht="15">
      <c r="B52" t="s">
        <v>12</v>
      </c>
      <c r="C52" s="1">
        <v>7090.68</v>
      </c>
      <c r="D52" s="1">
        <v>0</v>
      </c>
      <c r="E52" s="1">
        <v>0</v>
      </c>
    </row>
    <row r="53" spans="2:5" ht="15">
      <c r="B53" t="s">
        <v>13</v>
      </c>
      <c r="C53" s="1">
        <v>3689.62</v>
      </c>
      <c r="D53" s="1">
        <v>0</v>
      </c>
      <c r="E53" s="1">
        <v>0</v>
      </c>
    </row>
    <row r="54" spans="2:5" ht="15">
      <c r="B54" t="s">
        <v>214</v>
      </c>
      <c r="C54" s="1">
        <v>708.71</v>
      </c>
      <c r="D54" s="1">
        <v>0</v>
      </c>
      <c r="E54" s="1">
        <v>0</v>
      </c>
    </row>
    <row r="55" spans="2:5" ht="15">
      <c r="B55" t="s">
        <v>547</v>
      </c>
      <c r="C55" s="1">
        <v>61975.69</v>
      </c>
      <c r="D55" s="1">
        <v>0</v>
      </c>
      <c r="E55" s="1">
        <v>0</v>
      </c>
    </row>
    <row r="56" spans="2:5" ht="15">
      <c r="B56" t="s">
        <v>548</v>
      </c>
      <c r="C56" s="1">
        <v>216809.13</v>
      </c>
      <c r="D56" s="1">
        <v>0</v>
      </c>
      <c r="E56" s="1">
        <v>0</v>
      </c>
    </row>
    <row r="57" spans="2:5" ht="15">
      <c r="B57" t="s">
        <v>215</v>
      </c>
      <c r="C57" s="1">
        <v>6642.22</v>
      </c>
      <c r="D57" s="1">
        <v>0</v>
      </c>
      <c r="E57" s="1">
        <v>0</v>
      </c>
    </row>
    <row r="58" spans="2:5" ht="15">
      <c r="B58" t="s">
        <v>549</v>
      </c>
      <c r="C58" s="1">
        <v>16326.83</v>
      </c>
      <c r="D58" s="1">
        <v>0</v>
      </c>
      <c r="E58" s="1">
        <v>0</v>
      </c>
    </row>
    <row r="59" spans="2:5" ht="15">
      <c r="B59" t="s">
        <v>55</v>
      </c>
      <c r="C59" s="1">
        <v>6981.3</v>
      </c>
      <c r="D59" s="1">
        <v>0</v>
      </c>
      <c r="E59" s="1">
        <v>0</v>
      </c>
    </row>
    <row r="60" spans="2:5" ht="15">
      <c r="B60" t="s">
        <v>550</v>
      </c>
      <c r="C60" s="1">
        <v>20061.47</v>
      </c>
      <c r="D60" s="1">
        <v>0</v>
      </c>
      <c r="E60" s="1">
        <v>0</v>
      </c>
    </row>
    <row r="61" spans="2:5" ht="15">
      <c r="B61" t="s">
        <v>14</v>
      </c>
      <c r="C61" s="1">
        <v>75075.53</v>
      </c>
      <c r="D61" s="1">
        <v>0</v>
      </c>
      <c r="E61" s="1">
        <v>0</v>
      </c>
    </row>
    <row r="62" spans="2:5" ht="15">
      <c r="B62" t="s">
        <v>83</v>
      </c>
      <c r="C62" s="1">
        <v>59425.91</v>
      </c>
      <c r="D62" s="1">
        <v>0</v>
      </c>
      <c r="E62" s="1">
        <v>0</v>
      </c>
    </row>
    <row r="63" spans="2:5" ht="15">
      <c r="B63" t="s">
        <v>202</v>
      </c>
      <c r="C63" s="1">
        <v>104891.96</v>
      </c>
      <c r="D63" s="1">
        <v>0</v>
      </c>
      <c r="E63" s="1">
        <v>0</v>
      </c>
    </row>
    <row r="64" spans="2:5" ht="15">
      <c r="B64" t="s">
        <v>15</v>
      </c>
      <c r="C64" s="1">
        <v>127403.99</v>
      </c>
      <c r="D64" s="1">
        <v>0</v>
      </c>
      <c r="E64" s="1">
        <v>0</v>
      </c>
    </row>
    <row r="65" spans="2:5" ht="15">
      <c r="B65" t="s">
        <v>16</v>
      </c>
      <c r="C65" s="1">
        <v>2555.5</v>
      </c>
      <c r="D65" s="1">
        <v>0</v>
      </c>
      <c r="E65" s="1">
        <v>0</v>
      </c>
    </row>
    <row r="66" spans="2:5" ht="15">
      <c r="B66" t="s">
        <v>551</v>
      </c>
      <c r="C66" s="1">
        <v>933331.72</v>
      </c>
      <c r="D66" s="1">
        <v>0</v>
      </c>
      <c r="E66" s="1">
        <v>0</v>
      </c>
    </row>
    <row r="67" spans="2:5" ht="15">
      <c r="B67" t="s">
        <v>97</v>
      </c>
      <c r="C67" s="1">
        <v>55425.69</v>
      </c>
      <c r="D67" s="1">
        <v>4989.37</v>
      </c>
      <c r="E67" s="1">
        <v>7517.98</v>
      </c>
    </row>
    <row r="68" spans="2:5" ht="15">
      <c r="B68" t="s">
        <v>552</v>
      </c>
      <c r="C68" s="1">
        <v>15440008.19</v>
      </c>
      <c r="D68" s="1">
        <v>0</v>
      </c>
      <c r="E68" s="1">
        <v>0</v>
      </c>
    </row>
    <row r="69" spans="2:5" ht="15">
      <c r="B69" t="s">
        <v>17</v>
      </c>
      <c r="C69" s="1">
        <v>25655591.65</v>
      </c>
      <c r="D69" s="1">
        <v>49565.06</v>
      </c>
      <c r="E69" s="1">
        <v>65076.58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562"/>
  <sheetViews>
    <sheetView workbookViewId="0" topLeftCell="A931">
      <selection activeCell="A1046" sqref="A1046:XFD1046"/>
    </sheetView>
  </sheetViews>
  <sheetFormatPr defaultColWidth="9.140625" defaultRowHeight="15"/>
  <cols>
    <col min="2" max="2" width="25.8515625" style="2" customWidth="1"/>
    <col min="3" max="3" width="28.421875" style="0" bestFit="1" customWidth="1"/>
    <col min="4" max="4" width="11.7109375" style="1" bestFit="1" customWidth="1"/>
    <col min="5" max="6" width="9.28125" style="1" bestFit="1" customWidth="1"/>
  </cols>
  <sheetData>
    <row r="3" spans="2:5" ht="15">
      <c r="B3" s="2" t="s">
        <v>2</v>
      </c>
      <c r="C3">
        <v>23527.54</v>
      </c>
      <c r="D3" s="1">
        <v>0</v>
      </c>
      <c r="E3" s="1">
        <v>0</v>
      </c>
    </row>
    <row r="4" spans="3:6" ht="15">
      <c r="C4" t="s">
        <v>553</v>
      </c>
      <c r="D4" s="1" t="s">
        <v>533</v>
      </c>
      <c r="E4" s="1" t="s">
        <v>534</v>
      </c>
      <c r="F4" s="1" t="s">
        <v>535</v>
      </c>
    </row>
    <row r="5" spans="3:6" ht="15">
      <c r="C5" t="s">
        <v>2</v>
      </c>
      <c r="D5" s="1">
        <v>13951.42</v>
      </c>
      <c r="E5" s="1">
        <v>0</v>
      </c>
      <c r="F5" s="1">
        <v>0</v>
      </c>
    </row>
    <row r="6" spans="3:6" ht="15">
      <c r="C6" t="s">
        <v>42</v>
      </c>
      <c r="D6" s="1">
        <v>3559.36</v>
      </c>
      <c r="E6" s="1">
        <v>0</v>
      </c>
      <c r="F6" s="1">
        <v>0</v>
      </c>
    </row>
    <row r="7" spans="3:6" ht="15">
      <c r="C7" t="s">
        <v>44</v>
      </c>
      <c r="D7" s="1">
        <v>2473.69</v>
      </c>
      <c r="E7" s="1">
        <v>0</v>
      </c>
      <c r="F7" s="1">
        <v>0</v>
      </c>
    </row>
    <row r="8" spans="3:6" ht="15">
      <c r="C8" t="s">
        <v>45</v>
      </c>
      <c r="D8" s="1">
        <v>984.51</v>
      </c>
      <c r="E8" s="1">
        <v>0</v>
      </c>
      <c r="F8" s="1">
        <v>0</v>
      </c>
    </row>
    <row r="9" spans="3:6" ht="15">
      <c r="C9" t="s">
        <v>554</v>
      </c>
      <c r="D9" s="1">
        <v>509.86</v>
      </c>
      <c r="E9" s="1">
        <v>0</v>
      </c>
      <c r="F9" s="1">
        <v>0</v>
      </c>
    </row>
    <row r="10" spans="3:6" ht="15">
      <c r="C10" t="s">
        <v>47</v>
      </c>
      <c r="D10" s="1">
        <v>1613.71</v>
      </c>
      <c r="E10" s="1">
        <v>0</v>
      </c>
      <c r="F10" s="1">
        <v>0</v>
      </c>
    </row>
    <row r="11" spans="3:6" ht="15">
      <c r="C11" t="s">
        <v>53</v>
      </c>
      <c r="D11" s="1">
        <v>434.99</v>
      </c>
      <c r="E11" s="1">
        <v>0</v>
      </c>
      <c r="F11" s="1">
        <v>0</v>
      </c>
    </row>
    <row r="12" spans="3:6" ht="15">
      <c r="C12" t="s">
        <v>17</v>
      </c>
      <c r="D12" s="1">
        <v>23527.54</v>
      </c>
      <c r="E12" s="1">
        <v>0</v>
      </c>
      <c r="F12" s="1">
        <v>0</v>
      </c>
    </row>
    <row r="13" spans="2:5" ht="15">
      <c r="B13" s="2" t="s">
        <v>61</v>
      </c>
      <c r="C13">
        <v>11044.84</v>
      </c>
      <c r="D13" s="1">
        <v>0</v>
      </c>
      <c r="E13" s="1">
        <v>0</v>
      </c>
    </row>
    <row r="14" spans="3:6" ht="15">
      <c r="C14" t="s">
        <v>553</v>
      </c>
      <c r="D14" s="1" t="s">
        <v>533</v>
      </c>
      <c r="E14" s="1" t="s">
        <v>534</v>
      </c>
      <c r="F14" s="1" t="s">
        <v>535</v>
      </c>
    </row>
    <row r="15" spans="3:6" ht="15">
      <c r="C15" t="s">
        <v>61</v>
      </c>
      <c r="D15" s="1">
        <v>10738.37</v>
      </c>
      <c r="E15" s="1">
        <v>0</v>
      </c>
      <c r="F15" s="1">
        <v>0</v>
      </c>
    </row>
    <row r="16" spans="3:6" ht="15">
      <c r="C16" t="s">
        <v>235</v>
      </c>
      <c r="D16" s="1">
        <v>306.47</v>
      </c>
      <c r="E16" s="1">
        <v>0</v>
      </c>
      <c r="F16" s="1">
        <v>0</v>
      </c>
    </row>
    <row r="17" spans="3:6" ht="15">
      <c r="C17" t="s">
        <v>17</v>
      </c>
      <c r="D17" s="1">
        <v>11044.84</v>
      </c>
      <c r="E17" s="1">
        <v>0</v>
      </c>
      <c r="F17" s="1">
        <v>0</v>
      </c>
    </row>
    <row r="18" spans="2:5" ht="15">
      <c r="B18" t="s">
        <v>536</v>
      </c>
      <c r="C18">
        <v>2670.88</v>
      </c>
      <c r="D18" s="1">
        <v>0</v>
      </c>
      <c r="E18" s="1">
        <v>0</v>
      </c>
    </row>
    <row r="19" spans="3:6" ht="15">
      <c r="C19" t="s">
        <v>553</v>
      </c>
      <c r="D19" s="1" t="s">
        <v>533</v>
      </c>
      <c r="E19" s="1" t="s">
        <v>534</v>
      </c>
      <c r="F19" s="1" t="s">
        <v>535</v>
      </c>
    </row>
    <row r="20" spans="3:6" ht="15">
      <c r="C20" t="s">
        <v>536</v>
      </c>
      <c r="D20" s="1">
        <v>2670.88</v>
      </c>
      <c r="E20" s="1">
        <v>0</v>
      </c>
      <c r="F20" s="1">
        <v>0</v>
      </c>
    </row>
    <row r="21" spans="3:6" ht="15">
      <c r="C21" t="s">
        <v>17</v>
      </c>
      <c r="D21" s="1">
        <v>2670.88</v>
      </c>
      <c r="E21" s="1">
        <v>0</v>
      </c>
      <c r="F21" s="1">
        <v>0</v>
      </c>
    </row>
    <row r="22" spans="2:5" ht="15">
      <c r="B22" t="s">
        <v>87</v>
      </c>
      <c r="C22" s="1">
        <v>283765</v>
      </c>
      <c r="D22" s="1">
        <v>0</v>
      </c>
      <c r="E22" s="1">
        <v>0</v>
      </c>
    </row>
    <row r="23" spans="3:6" ht="15">
      <c r="C23" t="s">
        <v>553</v>
      </c>
      <c r="D23" s="1" t="s">
        <v>533</v>
      </c>
      <c r="E23" s="1" t="s">
        <v>534</v>
      </c>
      <c r="F23" s="1" t="s">
        <v>535</v>
      </c>
    </row>
    <row r="24" spans="3:6" ht="15">
      <c r="C24" t="s">
        <v>86</v>
      </c>
      <c r="D24" s="1">
        <v>3306.3</v>
      </c>
      <c r="E24" s="1">
        <v>0</v>
      </c>
      <c r="F24" s="1">
        <v>0</v>
      </c>
    </row>
    <row r="25" spans="3:6" ht="15">
      <c r="C25" t="s">
        <v>555</v>
      </c>
      <c r="D25" s="1">
        <v>1017.06</v>
      </c>
      <c r="E25" s="1">
        <v>0</v>
      </c>
      <c r="F25" s="1">
        <v>0</v>
      </c>
    </row>
    <row r="26" spans="3:6" ht="15">
      <c r="C26" t="s">
        <v>87</v>
      </c>
      <c r="D26" s="1">
        <v>265414.98</v>
      </c>
      <c r="E26" s="1">
        <v>0</v>
      </c>
      <c r="F26" s="1">
        <v>0</v>
      </c>
    </row>
    <row r="27" spans="3:6" ht="15">
      <c r="C27" t="s">
        <v>556</v>
      </c>
      <c r="D27" s="1">
        <v>1821.32</v>
      </c>
      <c r="E27" s="1">
        <v>0</v>
      </c>
      <c r="F27" s="1">
        <v>0</v>
      </c>
    </row>
    <row r="28" spans="3:6" ht="15">
      <c r="C28" t="s">
        <v>209</v>
      </c>
      <c r="D28" s="1">
        <v>353.22</v>
      </c>
      <c r="E28" s="1">
        <v>0</v>
      </c>
      <c r="F28" s="1">
        <v>0</v>
      </c>
    </row>
    <row r="29" spans="3:6" ht="15">
      <c r="C29" t="s">
        <v>91</v>
      </c>
      <c r="D29" s="1">
        <v>1566.15</v>
      </c>
      <c r="E29" s="1">
        <v>0</v>
      </c>
      <c r="F29" s="1">
        <v>0</v>
      </c>
    </row>
    <row r="30" spans="3:6" ht="15">
      <c r="C30" t="s">
        <v>557</v>
      </c>
      <c r="D30" s="1">
        <v>1154.76</v>
      </c>
      <c r="E30" s="1">
        <v>0</v>
      </c>
      <c r="F30" s="1">
        <v>0</v>
      </c>
    </row>
    <row r="31" spans="3:6" ht="15">
      <c r="C31" t="s">
        <v>558</v>
      </c>
      <c r="D31" s="1">
        <v>1024.06</v>
      </c>
      <c r="E31" s="1">
        <v>0</v>
      </c>
      <c r="F31" s="1">
        <v>0</v>
      </c>
    </row>
    <row r="32" spans="3:6" ht="15">
      <c r="C32" t="s">
        <v>96</v>
      </c>
      <c r="D32" s="1">
        <v>353.22</v>
      </c>
      <c r="E32" s="1">
        <v>0</v>
      </c>
      <c r="F32" s="1">
        <v>0</v>
      </c>
    </row>
    <row r="33" spans="3:6" ht="15">
      <c r="C33" t="s">
        <v>559</v>
      </c>
      <c r="D33" s="1">
        <v>2297.95</v>
      </c>
      <c r="E33" s="1">
        <v>0</v>
      </c>
      <c r="F33" s="1">
        <v>0</v>
      </c>
    </row>
    <row r="34" spans="3:6" ht="15">
      <c r="C34" t="s">
        <v>560</v>
      </c>
      <c r="D34" s="1">
        <v>2123.99</v>
      </c>
      <c r="E34" s="1">
        <v>0</v>
      </c>
      <c r="F34" s="1">
        <v>0</v>
      </c>
    </row>
    <row r="35" spans="3:6" ht="15">
      <c r="C35" t="s">
        <v>214</v>
      </c>
      <c r="D35" s="1">
        <v>848.25</v>
      </c>
      <c r="E35" s="1">
        <v>0</v>
      </c>
      <c r="F35" s="1">
        <v>0</v>
      </c>
    </row>
    <row r="36" spans="3:6" ht="15">
      <c r="C36" t="s">
        <v>547</v>
      </c>
      <c r="D36" s="1">
        <v>528.94</v>
      </c>
      <c r="E36" s="1">
        <v>0</v>
      </c>
      <c r="F36" s="1">
        <v>0</v>
      </c>
    </row>
    <row r="37" spans="3:6" ht="15">
      <c r="C37" t="s">
        <v>218</v>
      </c>
      <c r="D37" s="1">
        <v>844.18</v>
      </c>
      <c r="E37" s="1">
        <v>0</v>
      </c>
      <c r="F37" s="1">
        <v>0</v>
      </c>
    </row>
    <row r="38" spans="3:6" ht="15">
      <c r="C38" t="s">
        <v>561</v>
      </c>
      <c r="D38" s="1">
        <v>1110.62</v>
      </c>
      <c r="E38" s="1">
        <v>0</v>
      </c>
      <c r="F38" s="1">
        <v>0</v>
      </c>
    </row>
    <row r="39" spans="3:6" ht="15">
      <c r="C39" t="s">
        <v>17</v>
      </c>
      <c r="D39" s="1">
        <v>283765</v>
      </c>
      <c r="E39" s="1">
        <v>0</v>
      </c>
      <c r="F39" s="1">
        <v>0</v>
      </c>
    </row>
    <row r="40" spans="2:5" ht="15">
      <c r="B40" t="s">
        <v>537</v>
      </c>
      <c r="C40" s="1">
        <v>3737.67</v>
      </c>
      <c r="D40" s="1">
        <v>0</v>
      </c>
      <c r="E40" s="1">
        <v>0</v>
      </c>
    </row>
    <row r="41" spans="3:6" ht="15">
      <c r="C41" t="s">
        <v>553</v>
      </c>
      <c r="D41" s="1" t="s">
        <v>533</v>
      </c>
      <c r="E41" s="1" t="s">
        <v>534</v>
      </c>
      <c r="F41" s="1" t="s">
        <v>535</v>
      </c>
    </row>
    <row r="42" spans="3:6" ht="15">
      <c r="C42" t="s">
        <v>537</v>
      </c>
      <c r="D42" s="1">
        <v>3737.67</v>
      </c>
      <c r="E42" s="1">
        <v>0</v>
      </c>
      <c r="F42" s="1">
        <v>0</v>
      </c>
    </row>
    <row r="43" spans="3:6" ht="15">
      <c r="C43" t="s">
        <v>17</v>
      </c>
      <c r="D43" s="1">
        <v>3737.67</v>
      </c>
      <c r="E43" s="1">
        <v>0</v>
      </c>
      <c r="F43" s="1">
        <v>0</v>
      </c>
    </row>
    <row r="44" spans="2:5" ht="15">
      <c r="B44" t="s">
        <v>88</v>
      </c>
      <c r="C44" s="1">
        <v>66244.34</v>
      </c>
      <c r="D44" s="1">
        <v>0</v>
      </c>
      <c r="E44" s="1">
        <v>0</v>
      </c>
    </row>
    <row r="45" spans="3:6" ht="15">
      <c r="C45" t="s">
        <v>553</v>
      </c>
      <c r="D45" s="1" t="s">
        <v>533</v>
      </c>
      <c r="E45" s="1" t="s">
        <v>534</v>
      </c>
      <c r="F45" s="1" t="s">
        <v>535</v>
      </c>
    </row>
    <row r="46" spans="3:6" ht="15">
      <c r="C46" t="s">
        <v>88</v>
      </c>
      <c r="D46" s="1">
        <v>52358.99</v>
      </c>
      <c r="E46" s="1">
        <v>0</v>
      </c>
      <c r="F46" s="1">
        <v>0</v>
      </c>
    </row>
    <row r="47" spans="3:6" ht="15">
      <c r="C47" t="s">
        <v>261</v>
      </c>
      <c r="D47" s="1">
        <v>253.8</v>
      </c>
      <c r="E47" s="1">
        <v>0</v>
      </c>
      <c r="F47" s="1">
        <v>0</v>
      </c>
    </row>
    <row r="48" spans="3:6" ht="15">
      <c r="C48" t="s">
        <v>209</v>
      </c>
      <c r="D48" s="1">
        <v>265.29</v>
      </c>
      <c r="E48" s="1">
        <v>0</v>
      </c>
      <c r="F48" s="1">
        <v>0</v>
      </c>
    </row>
    <row r="49" spans="3:6" ht="15">
      <c r="C49" t="s">
        <v>213</v>
      </c>
      <c r="D49" s="1">
        <v>472.43</v>
      </c>
      <c r="E49" s="1">
        <v>0</v>
      </c>
      <c r="F49" s="1">
        <v>0</v>
      </c>
    </row>
    <row r="50" spans="3:6" ht="15">
      <c r="C50" t="s">
        <v>96</v>
      </c>
      <c r="D50" s="1">
        <v>265.29</v>
      </c>
      <c r="E50" s="1">
        <v>0</v>
      </c>
      <c r="F50" s="1">
        <v>0</v>
      </c>
    </row>
    <row r="51" spans="3:6" ht="15">
      <c r="C51" t="s">
        <v>274</v>
      </c>
      <c r="D51" s="1">
        <v>693.05</v>
      </c>
      <c r="E51" s="1">
        <v>0</v>
      </c>
      <c r="F51" s="1">
        <v>0</v>
      </c>
    </row>
    <row r="52" spans="3:6" ht="15">
      <c r="C52" t="s">
        <v>12</v>
      </c>
      <c r="D52" s="1">
        <v>1080.97</v>
      </c>
      <c r="E52" s="1">
        <v>0</v>
      </c>
      <c r="F52" s="1">
        <v>0</v>
      </c>
    </row>
    <row r="53" spans="3:6" ht="15">
      <c r="C53" t="s">
        <v>214</v>
      </c>
      <c r="D53" s="1">
        <v>585.21</v>
      </c>
      <c r="E53" s="1">
        <v>0</v>
      </c>
      <c r="F53" s="1">
        <v>0</v>
      </c>
    </row>
    <row r="54" spans="3:6" ht="15">
      <c r="C54" t="s">
        <v>548</v>
      </c>
      <c r="D54" s="1">
        <v>643.99</v>
      </c>
      <c r="E54" s="1">
        <v>0</v>
      </c>
      <c r="F54" s="1">
        <v>0</v>
      </c>
    </row>
    <row r="55" spans="3:6" ht="15">
      <c r="C55" t="s">
        <v>215</v>
      </c>
      <c r="D55" s="1">
        <v>481.49</v>
      </c>
      <c r="E55" s="1">
        <v>0</v>
      </c>
      <c r="F55" s="1">
        <v>0</v>
      </c>
    </row>
    <row r="56" spans="3:6" ht="15">
      <c r="C56" t="s">
        <v>217</v>
      </c>
      <c r="D56" s="1">
        <v>3853.79</v>
      </c>
      <c r="E56" s="1">
        <v>0</v>
      </c>
      <c r="F56" s="1">
        <v>0</v>
      </c>
    </row>
    <row r="57" spans="3:6" ht="15">
      <c r="C57" t="s">
        <v>218</v>
      </c>
      <c r="D57" s="1">
        <v>634.03</v>
      </c>
      <c r="E57" s="1">
        <v>0</v>
      </c>
      <c r="F57" s="1">
        <v>0</v>
      </c>
    </row>
    <row r="58" spans="3:6" ht="15">
      <c r="C58" t="s">
        <v>219</v>
      </c>
      <c r="D58" s="1">
        <v>4656.01</v>
      </c>
      <c r="E58" s="1">
        <v>0</v>
      </c>
      <c r="F58" s="1">
        <v>0</v>
      </c>
    </row>
    <row r="59" spans="3:6" ht="15">
      <c r="C59" t="s">
        <v>17</v>
      </c>
      <c r="D59" s="1">
        <v>66244.34</v>
      </c>
      <c r="E59" s="1">
        <v>0</v>
      </c>
      <c r="F59" s="1">
        <v>0</v>
      </c>
    </row>
    <row r="60" spans="2:6" ht="15">
      <c r="B60" t="s">
        <v>258</v>
      </c>
      <c r="C60" s="1">
        <v>190358.23</v>
      </c>
      <c r="D60" s="1">
        <v>0</v>
      </c>
      <c r="E60" s="1">
        <v>0</v>
      </c>
      <c r="F60"/>
    </row>
    <row r="61" spans="3:6" ht="15">
      <c r="C61" t="s">
        <v>553</v>
      </c>
      <c r="D61" s="1" t="s">
        <v>533</v>
      </c>
      <c r="E61" s="1" t="s">
        <v>534</v>
      </c>
      <c r="F61" s="1" t="s">
        <v>535</v>
      </c>
    </row>
    <row r="62" spans="3:6" ht="15">
      <c r="C62" t="s">
        <v>562</v>
      </c>
      <c r="D62" s="1">
        <v>3676.05</v>
      </c>
      <c r="E62" s="1">
        <v>0</v>
      </c>
      <c r="F62" s="1">
        <v>0</v>
      </c>
    </row>
    <row r="63" spans="3:6" ht="15">
      <c r="C63" t="s">
        <v>563</v>
      </c>
      <c r="D63" s="1">
        <v>6853.04</v>
      </c>
      <c r="E63" s="1">
        <v>0</v>
      </c>
      <c r="F63" s="1">
        <v>0</v>
      </c>
    </row>
    <row r="64" spans="3:6" ht="15">
      <c r="C64" t="s">
        <v>564</v>
      </c>
      <c r="D64" s="1">
        <v>2315.77</v>
      </c>
      <c r="E64" s="1">
        <v>0</v>
      </c>
      <c r="F64" s="1">
        <v>0</v>
      </c>
    </row>
    <row r="65" spans="3:6" ht="15">
      <c r="C65" t="s">
        <v>89</v>
      </c>
      <c r="D65" s="1">
        <v>2913.98</v>
      </c>
      <c r="E65" s="1">
        <v>0</v>
      </c>
      <c r="F65" s="1">
        <v>0</v>
      </c>
    </row>
    <row r="66" spans="3:6" ht="15">
      <c r="C66" t="s">
        <v>565</v>
      </c>
      <c r="D66" s="1">
        <v>336.6</v>
      </c>
      <c r="E66" s="1">
        <v>0</v>
      </c>
      <c r="F66" s="1">
        <v>0</v>
      </c>
    </row>
    <row r="67" spans="3:6" ht="15">
      <c r="C67" t="s">
        <v>258</v>
      </c>
      <c r="D67" s="1">
        <v>147101.71</v>
      </c>
      <c r="E67" s="1">
        <v>0</v>
      </c>
      <c r="F67" s="1">
        <v>0</v>
      </c>
    </row>
    <row r="68" spans="3:6" ht="15">
      <c r="C68" t="s">
        <v>566</v>
      </c>
      <c r="D68" s="1">
        <v>268.41</v>
      </c>
      <c r="E68" s="1">
        <v>0</v>
      </c>
      <c r="F68" s="1">
        <v>0</v>
      </c>
    </row>
    <row r="69" spans="3:6" ht="15">
      <c r="C69" t="s">
        <v>185</v>
      </c>
      <c r="D69" s="1">
        <v>1297.66</v>
      </c>
      <c r="E69" s="1">
        <v>0</v>
      </c>
      <c r="F69" s="1">
        <v>0</v>
      </c>
    </row>
    <row r="70" spans="3:6" ht="15">
      <c r="C70" t="s">
        <v>567</v>
      </c>
      <c r="D70" s="1">
        <v>1728.63</v>
      </c>
      <c r="E70" s="1">
        <v>0</v>
      </c>
      <c r="F70" s="1">
        <v>0</v>
      </c>
    </row>
    <row r="71" spans="3:6" ht="15">
      <c r="C71" t="s">
        <v>568</v>
      </c>
      <c r="D71" s="1">
        <v>1491.52</v>
      </c>
      <c r="E71" s="1">
        <v>0</v>
      </c>
      <c r="F71" s="1">
        <v>0</v>
      </c>
    </row>
    <row r="72" spans="3:6" ht="15">
      <c r="C72" t="s">
        <v>569</v>
      </c>
      <c r="D72" s="1">
        <v>2298.33</v>
      </c>
      <c r="E72" s="1">
        <v>0</v>
      </c>
      <c r="F72" s="1">
        <v>0</v>
      </c>
    </row>
    <row r="73" spans="3:6" ht="15">
      <c r="C73" t="s">
        <v>264</v>
      </c>
      <c r="D73" s="1">
        <v>4472.95</v>
      </c>
      <c r="E73" s="1">
        <v>0</v>
      </c>
      <c r="F73" s="1">
        <v>0</v>
      </c>
    </row>
    <row r="74" spans="3:6" ht="15">
      <c r="C74" t="s">
        <v>570</v>
      </c>
      <c r="D74" s="1">
        <v>1045.91</v>
      </c>
      <c r="E74" s="1">
        <v>0</v>
      </c>
      <c r="F74" s="1">
        <v>0</v>
      </c>
    </row>
    <row r="75" spans="3:6" ht="15">
      <c r="C75" t="s">
        <v>543</v>
      </c>
      <c r="D75" s="1">
        <v>3192.62</v>
      </c>
      <c r="E75" s="1">
        <v>0</v>
      </c>
      <c r="F75" s="1">
        <v>0</v>
      </c>
    </row>
    <row r="76" spans="3:6" ht="15">
      <c r="C76" t="s">
        <v>571</v>
      </c>
      <c r="D76" s="1">
        <v>336.6</v>
      </c>
      <c r="E76" s="1">
        <v>0</v>
      </c>
      <c r="F76" s="1">
        <v>0</v>
      </c>
    </row>
    <row r="77" spans="3:6" ht="15">
      <c r="C77" t="s">
        <v>572</v>
      </c>
      <c r="D77" s="1">
        <v>2966.83</v>
      </c>
      <c r="E77" s="1">
        <v>0</v>
      </c>
      <c r="F77" s="1">
        <v>0</v>
      </c>
    </row>
    <row r="78" spans="3:6" ht="15">
      <c r="C78" t="s">
        <v>573</v>
      </c>
      <c r="D78" s="1">
        <v>5263.12</v>
      </c>
      <c r="E78" s="1">
        <v>0</v>
      </c>
      <c r="F78" s="1">
        <v>0</v>
      </c>
    </row>
    <row r="79" spans="3:6" ht="15">
      <c r="C79" t="s">
        <v>275</v>
      </c>
      <c r="D79" s="1">
        <v>258.26</v>
      </c>
      <c r="E79" s="1">
        <v>0</v>
      </c>
      <c r="F79" s="1">
        <v>0</v>
      </c>
    </row>
    <row r="80" spans="3:6" ht="15">
      <c r="C80" t="s">
        <v>277</v>
      </c>
      <c r="D80" s="1">
        <v>2540.24</v>
      </c>
      <c r="E80" s="1">
        <v>0</v>
      </c>
      <c r="F80" s="1">
        <v>0</v>
      </c>
    </row>
    <row r="81" spans="3:6" ht="15">
      <c r="C81" t="s">
        <v>17</v>
      </c>
      <c r="D81" s="1">
        <v>190358.23</v>
      </c>
      <c r="E81" s="1">
        <v>0</v>
      </c>
      <c r="F81" s="1">
        <v>0</v>
      </c>
    </row>
    <row r="82" spans="2:6" ht="15">
      <c r="B82" t="s">
        <v>259</v>
      </c>
      <c r="C82" s="1">
        <v>23809.2</v>
      </c>
      <c r="D82" s="1">
        <v>0</v>
      </c>
      <c r="E82" s="1">
        <v>0</v>
      </c>
      <c r="F82"/>
    </row>
    <row r="83" spans="3:6" ht="15">
      <c r="C83" t="s">
        <v>553</v>
      </c>
      <c r="D83" s="1" t="s">
        <v>533</v>
      </c>
      <c r="E83" s="1" t="s">
        <v>534</v>
      </c>
      <c r="F83" s="1" t="s">
        <v>535</v>
      </c>
    </row>
    <row r="84" spans="3:6" ht="15">
      <c r="C84" t="s">
        <v>259</v>
      </c>
      <c r="D84" s="1">
        <v>11723.66</v>
      </c>
      <c r="E84" s="1">
        <v>0</v>
      </c>
      <c r="F84" s="1">
        <v>0</v>
      </c>
    </row>
    <row r="85" spans="3:6" ht="15">
      <c r="C85" t="s">
        <v>271</v>
      </c>
      <c r="D85" s="1">
        <v>11858.42</v>
      </c>
      <c r="E85" s="1">
        <v>0</v>
      </c>
      <c r="F85" s="1">
        <v>0</v>
      </c>
    </row>
    <row r="86" spans="3:6" ht="15">
      <c r="C86" t="s">
        <v>275</v>
      </c>
      <c r="D86" s="1">
        <v>227.12</v>
      </c>
      <c r="E86" s="1">
        <v>0</v>
      </c>
      <c r="F86" s="1">
        <v>0</v>
      </c>
    </row>
    <row r="87" spans="3:6" ht="15">
      <c r="C87" t="s">
        <v>17</v>
      </c>
      <c r="D87" s="1">
        <v>23809.2</v>
      </c>
      <c r="E87" s="1">
        <v>0</v>
      </c>
      <c r="F87" s="1">
        <v>0</v>
      </c>
    </row>
    <row r="88" spans="2:6" ht="15">
      <c r="B88" t="s">
        <v>260</v>
      </c>
      <c r="C88" s="1">
        <v>267509.07</v>
      </c>
      <c r="D88" s="1">
        <v>0</v>
      </c>
      <c r="E88" s="1">
        <v>0</v>
      </c>
      <c r="F88"/>
    </row>
    <row r="89" spans="3:6" ht="15">
      <c r="C89" t="s">
        <v>553</v>
      </c>
      <c r="D89" s="1" t="s">
        <v>533</v>
      </c>
      <c r="E89" s="1" t="s">
        <v>534</v>
      </c>
      <c r="F89" s="1" t="s">
        <v>535</v>
      </c>
    </row>
    <row r="90" spans="3:6" ht="15">
      <c r="C90" t="s">
        <v>88</v>
      </c>
      <c r="D90" s="1">
        <v>445.51</v>
      </c>
      <c r="E90" s="1">
        <v>0</v>
      </c>
      <c r="F90" s="1">
        <v>0</v>
      </c>
    </row>
    <row r="91" spans="3:6" ht="15">
      <c r="C91" t="s">
        <v>259</v>
      </c>
      <c r="D91" s="1">
        <v>5910.29</v>
      </c>
      <c r="E91" s="1">
        <v>0</v>
      </c>
      <c r="F91" s="1">
        <v>0</v>
      </c>
    </row>
    <row r="92" spans="3:6" ht="15">
      <c r="C92" t="s">
        <v>260</v>
      </c>
      <c r="D92" s="1">
        <v>112641.12</v>
      </c>
      <c r="E92" s="1">
        <v>0</v>
      </c>
      <c r="F92" s="1">
        <v>0</v>
      </c>
    </row>
    <row r="93" spans="3:6" ht="15">
      <c r="C93" t="s">
        <v>147</v>
      </c>
      <c r="D93" s="1">
        <v>1955.47</v>
      </c>
      <c r="E93" s="1">
        <v>0</v>
      </c>
      <c r="F93" s="1">
        <v>0</v>
      </c>
    </row>
    <row r="94" spans="3:6" ht="15">
      <c r="C94" t="s">
        <v>261</v>
      </c>
      <c r="D94" s="1">
        <v>4619.96</v>
      </c>
      <c r="E94" s="1">
        <v>0</v>
      </c>
      <c r="F94" s="1">
        <v>0</v>
      </c>
    </row>
    <row r="95" spans="3:6" ht="15">
      <c r="C95" t="s">
        <v>574</v>
      </c>
      <c r="D95" s="1">
        <v>1088.4</v>
      </c>
      <c r="E95" s="1">
        <v>0</v>
      </c>
      <c r="F95" s="1">
        <v>0</v>
      </c>
    </row>
    <row r="96" spans="3:6" ht="15">
      <c r="C96" t="s">
        <v>262</v>
      </c>
      <c r="D96" s="1">
        <v>12868.06</v>
      </c>
      <c r="E96" s="1">
        <v>0</v>
      </c>
      <c r="F96" s="1">
        <v>0</v>
      </c>
    </row>
    <row r="97" spans="3:6" ht="15">
      <c r="C97" t="s">
        <v>263</v>
      </c>
      <c r="D97" s="1">
        <v>9383.14</v>
      </c>
      <c r="E97" s="1">
        <v>0</v>
      </c>
      <c r="F97" s="1">
        <v>0</v>
      </c>
    </row>
    <row r="98" spans="3:6" ht="15">
      <c r="C98" t="s">
        <v>188</v>
      </c>
      <c r="D98" s="1">
        <v>3539.13</v>
      </c>
      <c r="E98" s="1">
        <v>0</v>
      </c>
      <c r="F98" s="1">
        <v>0</v>
      </c>
    </row>
    <row r="99" spans="3:6" ht="15">
      <c r="C99" t="s">
        <v>266</v>
      </c>
      <c r="D99" s="1">
        <v>8710.05</v>
      </c>
      <c r="E99" s="1">
        <v>0</v>
      </c>
      <c r="F99" s="1">
        <v>0</v>
      </c>
    </row>
    <row r="100" spans="3:6" ht="15">
      <c r="C100" t="s">
        <v>267</v>
      </c>
      <c r="D100" s="1">
        <v>12268.65</v>
      </c>
      <c r="E100" s="1">
        <v>0</v>
      </c>
      <c r="F100" s="1">
        <v>0</v>
      </c>
    </row>
    <row r="101" spans="3:6" ht="15">
      <c r="C101" t="s">
        <v>268</v>
      </c>
      <c r="D101" s="1">
        <v>23702.9</v>
      </c>
      <c r="E101" s="1">
        <v>0</v>
      </c>
      <c r="F101" s="1">
        <v>0</v>
      </c>
    </row>
    <row r="102" spans="3:6" ht="15">
      <c r="C102" t="s">
        <v>571</v>
      </c>
      <c r="D102" s="1">
        <v>914.6</v>
      </c>
      <c r="E102" s="1">
        <v>0</v>
      </c>
      <c r="F102" s="1">
        <v>0</v>
      </c>
    </row>
    <row r="103" spans="3:6" ht="15">
      <c r="C103" t="s">
        <v>269</v>
      </c>
      <c r="D103" s="1">
        <v>3537.26</v>
      </c>
      <c r="E103" s="1">
        <v>0</v>
      </c>
      <c r="F103" s="1">
        <v>0</v>
      </c>
    </row>
    <row r="104" spans="3:6" ht="15">
      <c r="C104" t="s">
        <v>270</v>
      </c>
      <c r="D104" s="1">
        <v>4468.83</v>
      </c>
      <c r="E104" s="1">
        <v>0</v>
      </c>
      <c r="F104" s="1">
        <v>0</v>
      </c>
    </row>
    <row r="105" spans="3:6" ht="15">
      <c r="C105" t="s">
        <v>271</v>
      </c>
      <c r="D105" s="1">
        <v>2737.74</v>
      </c>
      <c r="E105" s="1">
        <v>0</v>
      </c>
      <c r="F105" s="1">
        <v>0</v>
      </c>
    </row>
    <row r="106" spans="3:6" ht="15">
      <c r="C106" t="s">
        <v>96</v>
      </c>
      <c r="D106" s="1">
        <v>594.68</v>
      </c>
      <c r="E106" s="1">
        <v>0</v>
      </c>
      <c r="F106" s="1">
        <v>0</v>
      </c>
    </row>
    <row r="107" spans="3:6" ht="15">
      <c r="C107" t="s">
        <v>273</v>
      </c>
      <c r="D107" s="1">
        <v>5425.16</v>
      </c>
      <c r="E107" s="1">
        <v>0</v>
      </c>
      <c r="F107" s="1">
        <v>0</v>
      </c>
    </row>
    <row r="108" spans="3:6" ht="15">
      <c r="C108" t="s">
        <v>274</v>
      </c>
      <c r="D108" s="1">
        <v>9917.93</v>
      </c>
      <c r="E108" s="1">
        <v>0</v>
      </c>
      <c r="F108" s="1">
        <v>0</v>
      </c>
    </row>
    <row r="109" spans="3:6" ht="15">
      <c r="C109" t="s">
        <v>275</v>
      </c>
      <c r="D109" s="1">
        <v>10735.92</v>
      </c>
      <c r="E109" s="1">
        <v>0</v>
      </c>
      <c r="F109" s="1">
        <v>0</v>
      </c>
    </row>
    <row r="110" spans="3:6" ht="15">
      <c r="C110" t="s">
        <v>215</v>
      </c>
      <c r="D110" s="1">
        <v>451.37</v>
      </c>
      <c r="E110" s="1">
        <v>0</v>
      </c>
      <c r="F110" s="1">
        <v>0</v>
      </c>
    </row>
    <row r="111" spans="3:6" ht="15">
      <c r="C111" t="s">
        <v>276</v>
      </c>
      <c r="D111" s="1">
        <v>1130.76</v>
      </c>
      <c r="E111" s="1">
        <v>0</v>
      </c>
      <c r="F111" s="1">
        <v>0</v>
      </c>
    </row>
    <row r="112" spans="3:6" ht="15">
      <c r="C112" t="s">
        <v>217</v>
      </c>
      <c r="D112" s="1">
        <v>10132.94</v>
      </c>
      <c r="E112" s="1">
        <v>0</v>
      </c>
      <c r="F112" s="1">
        <v>0</v>
      </c>
    </row>
    <row r="113" spans="3:6" ht="15">
      <c r="C113" t="s">
        <v>277</v>
      </c>
      <c r="D113" s="1">
        <v>2602.01</v>
      </c>
      <c r="E113" s="1">
        <v>0</v>
      </c>
      <c r="F113" s="1">
        <v>0</v>
      </c>
    </row>
    <row r="114" spans="3:6" ht="15">
      <c r="C114" t="s">
        <v>278</v>
      </c>
      <c r="D114" s="1">
        <v>6796.22</v>
      </c>
      <c r="E114" s="1">
        <v>0</v>
      </c>
      <c r="F114" s="1">
        <v>0</v>
      </c>
    </row>
    <row r="115" spans="3:6" ht="15">
      <c r="C115" t="s">
        <v>16</v>
      </c>
      <c r="D115" s="1">
        <v>5634.78</v>
      </c>
      <c r="E115" s="1">
        <v>0</v>
      </c>
      <c r="F115" s="1">
        <v>0</v>
      </c>
    </row>
    <row r="116" spans="3:6" ht="15">
      <c r="C116" t="s">
        <v>551</v>
      </c>
      <c r="D116" s="1">
        <v>2631.66</v>
      </c>
      <c r="E116" s="1">
        <v>0</v>
      </c>
      <c r="F116" s="1">
        <v>0</v>
      </c>
    </row>
    <row r="117" spans="3:6" ht="15">
      <c r="C117" t="s">
        <v>575</v>
      </c>
      <c r="D117" s="1">
        <v>2664.53</v>
      </c>
      <c r="E117" s="1">
        <v>0</v>
      </c>
      <c r="F117" s="1">
        <v>0</v>
      </c>
    </row>
    <row r="118" spans="3:6" ht="15">
      <c r="C118" t="s">
        <v>17</v>
      </c>
      <c r="D118" s="1">
        <v>267509.07</v>
      </c>
      <c r="E118" s="1">
        <v>0</v>
      </c>
      <c r="F118" s="1">
        <v>0</v>
      </c>
    </row>
    <row r="119" spans="2:6" ht="15">
      <c r="B119" t="s">
        <v>180</v>
      </c>
      <c r="C119" s="1">
        <v>206530.6</v>
      </c>
      <c r="D119" s="1">
        <v>0</v>
      </c>
      <c r="E119" s="1">
        <v>0</v>
      </c>
      <c r="F119"/>
    </row>
    <row r="120" spans="3:6" ht="15">
      <c r="C120" t="s">
        <v>553</v>
      </c>
      <c r="D120" s="1" t="s">
        <v>533</v>
      </c>
      <c r="E120" s="1" t="s">
        <v>534</v>
      </c>
      <c r="F120" s="1" t="s">
        <v>535</v>
      </c>
    </row>
    <row r="121" spans="3:6" ht="15">
      <c r="C121" t="s">
        <v>180</v>
      </c>
      <c r="D121" s="1">
        <v>205203.52</v>
      </c>
      <c r="E121" s="1">
        <v>0</v>
      </c>
      <c r="F121" s="1">
        <v>0</v>
      </c>
    </row>
    <row r="122" spans="3:6" ht="15">
      <c r="C122" t="s">
        <v>184</v>
      </c>
      <c r="D122" s="1">
        <v>634.03</v>
      </c>
      <c r="E122" s="1">
        <v>0</v>
      </c>
      <c r="F122" s="1">
        <v>0</v>
      </c>
    </row>
    <row r="123" spans="3:6" ht="15">
      <c r="C123" t="s">
        <v>76</v>
      </c>
      <c r="D123" s="1">
        <v>693.05</v>
      </c>
      <c r="E123" s="1">
        <v>0</v>
      </c>
      <c r="F123" s="1">
        <v>0</v>
      </c>
    </row>
    <row r="124" spans="3:6" ht="15">
      <c r="C124" t="s">
        <v>17</v>
      </c>
      <c r="D124" s="1">
        <v>206530.6</v>
      </c>
      <c r="E124" s="1">
        <v>0</v>
      </c>
      <c r="F124" s="1">
        <v>0</v>
      </c>
    </row>
    <row r="125" spans="2:6" ht="15">
      <c r="B125" t="s">
        <v>64</v>
      </c>
      <c r="C125" s="1">
        <v>1069.02</v>
      </c>
      <c r="D125" s="1">
        <v>0</v>
      </c>
      <c r="E125" s="1">
        <v>0</v>
      </c>
      <c r="F125"/>
    </row>
    <row r="126" spans="3:6" ht="15">
      <c r="C126" t="s">
        <v>553</v>
      </c>
      <c r="D126" s="1" t="s">
        <v>533</v>
      </c>
      <c r="E126" s="1" t="s">
        <v>534</v>
      </c>
      <c r="F126" s="1" t="s">
        <v>535</v>
      </c>
    </row>
    <row r="127" spans="3:6" ht="15">
      <c r="C127" t="s">
        <v>64</v>
      </c>
      <c r="D127" s="1">
        <v>434.99</v>
      </c>
      <c r="E127" s="1">
        <v>0</v>
      </c>
      <c r="F127" s="1">
        <v>0</v>
      </c>
    </row>
    <row r="128" spans="3:6" ht="15">
      <c r="C128" t="s">
        <v>11</v>
      </c>
      <c r="D128" s="1">
        <v>634.03</v>
      </c>
      <c r="E128" s="1">
        <v>0</v>
      </c>
      <c r="F128" s="1">
        <v>0</v>
      </c>
    </row>
    <row r="129" spans="3:6" ht="15">
      <c r="C129" t="s">
        <v>17</v>
      </c>
      <c r="D129" s="1">
        <v>1069.02</v>
      </c>
      <c r="E129" s="1">
        <v>0</v>
      </c>
      <c r="F129" s="1">
        <v>0</v>
      </c>
    </row>
    <row r="130" spans="2:6" ht="15">
      <c r="B130" t="s">
        <v>538</v>
      </c>
      <c r="C130" s="1">
        <v>24609.95</v>
      </c>
      <c r="D130" s="1">
        <v>0</v>
      </c>
      <c r="E130" s="1">
        <v>0</v>
      </c>
      <c r="F130"/>
    </row>
    <row r="131" spans="3:6" ht="15">
      <c r="C131" t="s">
        <v>553</v>
      </c>
      <c r="D131" s="1" t="s">
        <v>533</v>
      </c>
      <c r="E131" s="1" t="s">
        <v>534</v>
      </c>
      <c r="F131" s="1" t="s">
        <v>535</v>
      </c>
    </row>
    <row r="132" spans="3:6" ht="15">
      <c r="C132" t="s">
        <v>538</v>
      </c>
      <c r="D132" s="1">
        <v>22216.17</v>
      </c>
      <c r="E132" s="1">
        <v>0</v>
      </c>
      <c r="F132" s="1">
        <v>0</v>
      </c>
    </row>
    <row r="133" spans="3:6" ht="15">
      <c r="C133" t="s">
        <v>230</v>
      </c>
      <c r="D133" s="1">
        <v>1002.24</v>
      </c>
      <c r="E133" s="1">
        <v>0</v>
      </c>
      <c r="F133" s="1">
        <v>0</v>
      </c>
    </row>
    <row r="134" spans="3:6" ht="15">
      <c r="C134" t="s">
        <v>576</v>
      </c>
      <c r="D134" s="1">
        <v>695.77</v>
      </c>
      <c r="E134" s="1">
        <v>0</v>
      </c>
      <c r="F134" s="1">
        <v>0</v>
      </c>
    </row>
    <row r="135" spans="3:6" ht="15">
      <c r="C135" t="s">
        <v>577</v>
      </c>
      <c r="D135" s="1">
        <v>695.77</v>
      </c>
      <c r="E135" s="1">
        <v>0</v>
      </c>
      <c r="F135" s="1">
        <v>0</v>
      </c>
    </row>
    <row r="136" spans="3:6" ht="15">
      <c r="C136" t="s">
        <v>17</v>
      </c>
      <c r="D136" s="1">
        <v>24609.95</v>
      </c>
      <c r="E136" s="1">
        <v>0</v>
      </c>
      <c r="F136" s="1">
        <v>0</v>
      </c>
    </row>
    <row r="137" spans="2:6" ht="15">
      <c r="B137" t="s">
        <v>261</v>
      </c>
      <c r="C137" s="1">
        <v>6470.5</v>
      </c>
      <c r="D137" s="1">
        <v>0</v>
      </c>
      <c r="E137" s="1">
        <v>0</v>
      </c>
      <c r="F137"/>
    </row>
    <row r="138" spans="3:6" ht="15">
      <c r="C138" t="s">
        <v>553</v>
      </c>
      <c r="D138" s="1" t="s">
        <v>533</v>
      </c>
      <c r="E138" s="1" t="s">
        <v>534</v>
      </c>
      <c r="F138" s="1" t="s">
        <v>535</v>
      </c>
    </row>
    <row r="139" spans="3:6" ht="15">
      <c r="C139" t="s">
        <v>261</v>
      </c>
      <c r="D139" s="1">
        <v>6470.5</v>
      </c>
      <c r="E139" s="1">
        <v>0</v>
      </c>
      <c r="F139" s="1">
        <v>0</v>
      </c>
    </row>
    <row r="140" spans="3:6" ht="15">
      <c r="C140" t="s">
        <v>17</v>
      </c>
      <c r="D140" s="1">
        <v>6470.5</v>
      </c>
      <c r="E140" s="1">
        <v>0</v>
      </c>
      <c r="F140" s="1">
        <v>0</v>
      </c>
    </row>
    <row r="141" spans="2:6" ht="15">
      <c r="B141" t="s">
        <v>539</v>
      </c>
      <c r="C141" s="1">
        <v>28294.91</v>
      </c>
      <c r="D141" s="1">
        <v>0</v>
      </c>
      <c r="E141" s="1">
        <v>0</v>
      </c>
      <c r="F141"/>
    </row>
    <row r="142" spans="3:6" ht="15">
      <c r="C142" t="s">
        <v>553</v>
      </c>
      <c r="D142" s="1" t="s">
        <v>533</v>
      </c>
      <c r="E142" s="1" t="s">
        <v>534</v>
      </c>
      <c r="F142" s="1" t="s">
        <v>535</v>
      </c>
    </row>
    <row r="143" spans="3:6" ht="15">
      <c r="C143" t="s">
        <v>578</v>
      </c>
      <c r="D143" s="1">
        <v>3690.68</v>
      </c>
      <c r="E143" s="1">
        <v>0</v>
      </c>
      <c r="F143" s="1">
        <v>0</v>
      </c>
    </row>
    <row r="144" spans="3:6" ht="15">
      <c r="C144" t="s">
        <v>579</v>
      </c>
      <c r="D144" s="1">
        <v>453.51</v>
      </c>
      <c r="E144" s="1">
        <v>0</v>
      </c>
      <c r="F144" s="1">
        <v>0</v>
      </c>
    </row>
    <row r="145" spans="3:6" ht="15">
      <c r="C145" t="s">
        <v>64</v>
      </c>
      <c r="D145" s="1">
        <v>1290.98</v>
      </c>
      <c r="E145" s="1">
        <v>0</v>
      </c>
      <c r="F145" s="1">
        <v>0</v>
      </c>
    </row>
    <row r="146" spans="3:6" ht="15">
      <c r="C146" t="s">
        <v>539</v>
      </c>
      <c r="D146" s="1">
        <v>12003.33</v>
      </c>
      <c r="E146" s="1">
        <v>0</v>
      </c>
      <c r="F146" s="1">
        <v>0</v>
      </c>
    </row>
    <row r="147" spans="3:6" ht="15">
      <c r="C147" t="s">
        <v>67</v>
      </c>
      <c r="D147" s="1">
        <v>1315.49</v>
      </c>
      <c r="E147" s="1">
        <v>0</v>
      </c>
      <c r="F147" s="1">
        <v>0</v>
      </c>
    </row>
    <row r="148" spans="3:6" ht="15">
      <c r="C148" t="s">
        <v>580</v>
      </c>
      <c r="D148" s="1">
        <v>1807.07</v>
      </c>
      <c r="E148" s="1">
        <v>0</v>
      </c>
      <c r="F148" s="1">
        <v>0</v>
      </c>
    </row>
    <row r="149" spans="3:6" ht="15">
      <c r="C149" t="s">
        <v>581</v>
      </c>
      <c r="D149" s="1">
        <v>2792.9</v>
      </c>
      <c r="E149" s="1">
        <v>0</v>
      </c>
      <c r="F149" s="1">
        <v>0</v>
      </c>
    </row>
    <row r="150" spans="3:6" ht="15">
      <c r="C150" t="s">
        <v>582</v>
      </c>
      <c r="D150" s="1">
        <v>1323.49</v>
      </c>
      <c r="E150" s="1">
        <v>0</v>
      </c>
      <c r="F150" s="1">
        <v>0</v>
      </c>
    </row>
    <row r="151" spans="3:6" ht="15">
      <c r="C151" t="s">
        <v>194</v>
      </c>
      <c r="D151" s="1">
        <v>442.99</v>
      </c>
      <c r="E151" s="1">
        <v>0</v>
      </c>
      <c r="F151" s="1">
        <v>0</v>
      </c>
    </row>
    <row r="152" spans="3:6" ht="15">
      <c r="C152" t="s">
        <v>583</v>
      </c>
      <c r="D152" s="1">
        <v>645.49</v>
      </c>
      <c r="E152" s="1">
        <v>0</v>
      </c>
      <c r="F152" s="1">
        <v>0</v>
      </c>
    </row>
    <row r="153" spans="3:6" ht="15">
      <c r="C153" t="s">
        <v>199</v>
      </c>
      <c r="D153" s="1">
        <v>751.98</v>
      </c>
      <c r="E153" s="1">
        <v>0</v>
      </c>
      <c r="F153" s="1">
        <v>0</v>
      </c>
    </row>
    <row r="154" spans="3:6" ht="15">
      <c r="C154" t="s">
        <v>55</v>
      </c>
      <c r="D154" s="1">
        <v>1334.01</v>
      </c>
      <c r="E154" s="1">
        <v>0</v>
      </c>
      <c r="F154" s="1">
        <v>0</v>
      </c>
    </row>
    <row r="155" spans="3:6" ht="15">
      <c r="C155" t="s">
        <v>584</v>
      </c>
      <c r="D155" s="1">
        <v>442.99</v>
      </c>
      <c r="E155" s="1">
        <v>0</v>
      </c>
      <c r="F155" s="1">
        <v>0</v>
      </c>
    </row>
    <row r="156" spans="3:6" ht="15">
      <c r="C156" t="s">
        <v>17</v>
      </c>
      <c r="D156" s="1">
        <v>28294.91</v>
      </c>
      <c r="E156" s="1">
        <v>0</v>
      </c>
      <c r="F156" s="1">
        <v>0</v>
      </c>
    </row>
    <row r="157" spans="2:6" ht="15">
      <c r="B157" t="s">
        <v>209</v>
      </c>
      <c r="C157" s="1">
        <v>11256.92</v>
      </c>
      <c r="D157" s="1">
        <v>0</v>
      </c>
      <c r="E157" s="1">
        <v>0</v>
      </c>
      <c r="F157"/>
    </row>
    <row r="158" spans="3:6" ht="15">
      <c r="C158" t="s">
        <v>553</v>
      </c>
      <c r="D158" s="1" t="s">
        <v>533</v>
      </c>
      <c r="E158" s="1" t="s">
        <v>534</v>
      </c>
      <c r="F158" s="1" t="s">
        <v>535</v>
      </c>
    </row>
    <row r="159" spans="3:6" ht="15">
      <c r="C159" t="s">
        <v>209</v>
      </c>
      <c r="D159" s="1">
        <v>10150.46</v>
      </c>
      <c r="E159" s="1">
        <v>0</v>
      </c>
      <c r="F159" s="1">
        <v>0</v>
      </c>
    </row>
    <row r="160" spans="3:6" ht="15">
      <c r="C160" t="s">
        <v>262</v>
      </c>
      <c r="D160" s="1">
        <v>472.43</v>
      </c>
      <c r="E160" s="1">
        <v>0</v>
      </c>
      <c r="F160" s="1">
        <v>0</v>
      </c>
    </row>
    <row r="161" spans="3:6" ht="15">
      <c r="C161" t="s">
        <v>274</v>
      </c>
      <c r="D161" s="1">
        <v>634.03</v>
      </c>
      <c r="E161" s="1">
        <v>0</v>
      </c>
      <c r="F161" s="1">
        <v>0</v>
      </c>
    </row>
    <row r="162" spans="3:6" ht="15">
      <c r="C162" t="s">
        <v>17</v>
      </c>
      <c r="D162" s="1">
        <v>11256.92</v>
      </c>
      <c r="E162" s="1">
        <v>0</v>
      </c>
      <c r="F162" s="1">
        <v>0</v>
      </c>
    </row>
    <row r="163" spans="2:6" ht="15">
      <c r="B163" t="s">
        <v>184</v>
      </c>
      <c r="C163" s="1">
        <v>1479.28</v>
      </c>
      <c r="D163" s="1">
        <v>0</v>
      </c>
      <c r="E163" s="1">
        <v>0</v>
      </c>
      <c r="F163"/>
    </row>
    <row r="164" spans="3:6" ht="15">
      <c r="C164" t="s">
        <v>553</v>
      </c>
      <c r="D164" s="1" t="s">
        <v>533</v>
      </c>
      <c r="E164" s="1" t="s">
        <v>534</v>
      </c>
      <c r="F164" s="1" t="s">
        <v>535</v>
      </c>
    </row>
    <row r="165" spans="3:6" ht="15">
      <c r="C165" t="s">
        <v>184</v>
      </c>
      <c r="D165" s="1">
        <v>1479.28</v>
      </c>
      <c r="E165" s="1">
        <v>0</v>
      </c>
      <c r="F165" s="1">
        <v>0</v>
      </c>
    </row>
    <row r="166" spans="3:6" ht="15">
      <c r="C166" t="s">
        <v>17</v>
      </c>
      <c r="D166" s="1">
        <v>1479.28</v>
      </c>
      <c r="E166" s="1">
        <v>0</v>
      </c>
      <c r="F166" s="1">
        <v>0</v>
      </c>
    </row>
    <row r="167" spans="2:6" ht="15">
      <c r="B167" t="s">
        <v>224</v>
      </c>
      <c r="C167" s="1">
        <v>133384.35</v>
      </c>
      <c r="D167" s="1">
        <v>0</v>
      </c>
      <c r="E167" s="1">
        <v>0</v>
      </c>
      <c r="F167"/>
    </row>
    <row r="168" spans="3:6" ht="15">
      <c r="C168" t="s">
        <v>553</v>
      </c>
      <c r="D168" s="1" t="s">
        <v>533</v>
      </c>
      <c r="E168" s="1" t="s">
        <v>534</v>
      </c>
      <c r="F168" s="1" t="s">
        <v>535</v>
      </c>
    </row>
    <row r="169" spans="3:6" ht="15">
      <c r="C169" t="s">
        <v>538</v>
      </c>
      <c r="D169" s="1">
        <v>2680.54</v>
      </c>
      <c r="E169" s="1">
        <v>0</v>
      </c>
      <c r="F169" s="1">
        <v>0</v>
      </c>
    </row>
    <row r="170" spans="3:6" ht="15">
      <c r="C170" t="s">
        <v>585</v>
      </c>
      <c r="D170" s="1">
        <v>3325.35</v>
      </c>
      <c r="E170" s="1">
        <v>0</v>
      </c>
      <c r="F170" s="1">
        <v>0</v>
      </c>
    </row>
    <row r="171" spans="3:6" ht="15">
      <c r="C171" t="s">
        <v>586</v>
      </c>
      <c r="D171" s="1">
        <v>896.5</v>
      </c>
      <c r="E171" s="1">
        <v>0</v>
      </c>
      <c r="F171" s="1">
        <v>0</v>
      </c>
    </row>
    <row r="172" spans="3:6" ht="15">
      <c r="C172" t="s">
        <v>224</v>
      </c>
      <c r="D172" s="1">
        <v>107925.43</v>
      </c>
      <c r="E172" s="1">
        <v>0</v>
      </c>
      <c r="F172" s="1">
        <v>0</v>
      </c>
    </row>
    <row r="173" spans="3:6" ht="15">
      <c r="C173" t="s">
        <v>587</v>
      </c>
      <c r="D173" s="1">
        <v>472.43</v>
      </c>
      <c r="E173" s="1">
        <v>0</v>
      </c>
      <c r="F173" s="1">
        <v>0</v>
      </c>
    </row>
    <row r="174" spans="3:6" ht="15">
      <c r="C174" t="s">
        <v>230</v>
      </c>
      <c r="D174" s="1">
        <v>227.12</v>
      </c>
      <c r="E174" s="1">
        <v>0</v>
      </c>
      <c r="F174" s="1">
        <v>0</v>
      </c>
    </row>
    <row r="175" spans="3:6" ht="15">
      <c r="C175" t="s">
        <v>588</v>
      </c>
      <c r="D175" s="1">
        <v>2006.57</v>
      </c>
      <c r="E175" s="1">
        <v>0</v>
      </c>
      <c r="F175" s="1">
        <v>0</v>
      </c>
    </row>
    <row r="176" spans="3:6" ht="15">
      <c r="C176" t="s">
        <v>236</v>
      </c>
      <c r="D176" s="1">
        <v>11131.71</v>
      </c>
      <c r="E176" s="1">
        <v>0</v>
      </c>
      <c r="F176" s="1">
        <v>0</v>
      </c>
    </row>
    <row r="177" spans="3:6" ht="15">
      <c r="C177" t="s">
        <v>237</v>
      </c>
      <c r="D177" s="1">
        <v>3639.16</v>
      </c>
      <c r="E177" s="1">
        <v>0</v>
      </c>
      <c r="F177" s="1">
        <v>0</v>
      </c>
    </row>
    <row r="178" spans="3:6" ht="15">
      <c r="C178" t="s">
        <v>589</v>
      </c>
      <c r="D178" s="1">
        <v>445.51</v>
      </c>
      <c r="E178" s="1">
        <v>0</v>
      </c>
      <c r="F178" s="1">
        <v>0</v>
      </c>
    </row>
    <row r="179" spans="3:6" ht="15">
      <c r="C179" t="s">
        <v>590</v>
      </c>
      <c r="D179" s="1">
        <v>634.03</v>
      </c>
      <c r="E179" s="1">
        <v>0</v>
      </c>
      <c r="F179" s="1">
        <v>0</v>
      </c>
    </row>
    <row r="180" spans="3:6" ht="15">
      <c r="C180" t="s">
        <v>17</v>
      </c>
      <c r="D180" s="1">
        <v>133384.35</v>
      </c>
      <c r="E180" s="1">
        <v>0</v>
      </c>
      <c r="F180" s="1">
        <v>0</v>
      </c>
    </row>
    <row r="181" spans="2:6" ht="15">
      <c r="B181" t="s">
        <v>148</v>
      </c>
      <c r="C181" s="1">
        <v>83497.28</v>
      </c>
      <c r="D181" s="1">
        <v>0</v>
      </c>
      <c r="E181" s="1">
        <v>0</v>
      </c>
      <c r="F181"/>
    </row>
    <row r="182" spans="3:6" ht="15">
      <c r="C182" t="s">
        <v>553</v>
      </c>
      <c r="D182" s="1" t="s">
        <v>533</v>
      </c>
      <c r="E182" s="1" t="s">
        <v>534</v>
      </c>
      <c r="F182" s="1" t="s">
        <v>535</v>
      </c>
    </row>
    <row r="183" spans="3:6" ht="15">
      <c r="C183" t="s">
        <v>143</v>
      </c>
      <c r="D183" s="1">
        <v>634.03</v>
      </c>
      <c r="E183" s="1">
        <v>0</v>
      </c>
      <c r="F183" s="1">
        <v>0</v>
      </c>
    </row>
    <row r="184" spans="3:6" ht="15">
      <c r="C184" t="s">
        <v>148</v>
      </c>
      <c r="D184" s="1">
        <v>74529.49</v>
      </c>
      <c r="E184" s="1">
        <v>0</v>
      </c>
      <c r="F184" s="1">
        <v>0</v>
      </c>
    </row>
    <row r="185" spans="3:6" ht="15">
      <c r="C185" t="s">
        <v>150</v>
      </c>
      <c r="D185" s="1">
        <v>1488.52</v>
      </c>
      <c r="E185" s="1">
        <v>0</v>
      </c>
      <c r="F185" s="1">
        <v>0</v>
      </c>
    </row>
    <row r="186" spans="3:6" ht="15">
      <c r="C186" t="s">
        <v>153</v>
      </c>
      <c r="D186" s="1">
        <v>2072.11</v>
      </c>
      <c r="E186" s="1">
        <v>0</v>
      </c>
      <c r="F186" s="1">
        <v>0</v>
      </c>
    </row>
    <row r="187" spans="3:6" ht="15">
      <c r="C187" t="s">
        <v>249</v>
      </c>
      <c r="D187" s="1">
        <v>2487.04</v>
      </c>
      <c r="E187" s="1">
        <v>0</v>
      </c>
      <c r="F187" s="1">
        <v>0</v>
      </c>
    </row>
    <row r="188" spans="3:6" ht="15">
      <c r="C188" t="s">
        <v>157</v>
      </c>
      <c r="D188" s="1">
        <v>1416.34</v>
      </c>
      <c r="E188" s="1">
        <v>0</v>
      </c>
      <c r="F188" s="1">
        <v>0</v>
      </c>
    </row>
    <row r="189" spans="3:6" ht="15">
      <c r="C189" t="s">
        <v>10</v>
      </c>
      <c r="D189" s="1">
        <v>615.95</v>
      </c>
      <c r="E189" s="1">
        <v>0</v>
      </c>
      <c r="F189" s="1">
        <v>0</v>
      </c>
    </row>
    <row r="190" spans="3:6" ht="15">
      <c r="C190" t="s">
        <v>591</v>
      </c>
      <c r="D190" s="1">
        <v>253.8</v>
      </c>
      <c r="E190" s="1">
        <v>0</v>
      </c>
      <c r="F190" s="1">
        <v>0</v>
      </c>
    </row>
    <row r="191" spans="3:6" ht="15">
      <c r="C191" t="s">
        <v>17</v>
      </c>
      <c r="D191" s="1">
        <v>83497.28</v>
      </c>
      <c r="E191" s="1">
        <v>0</v>
      </c>
      <c r="F191" s="1">
        <v>0</v>
      </c>
    </row>
    <row r="192" spans="2:6" ht="15">
      <c r="B192" t="s">
        <v>3</v>
      </c>
      <c r="C192" s="1">
        <v>901103.84</v>
      </c>
      <c r="D192" s="1">
        <v>0</v>
      </c>
      <c r="E192" s="1">
        <v>0</v>
      </c>
      <c r="F192"/>
    </row>
    <row r="193" spans="3:6" ht="15">
      <c r="C193" t="s">
        <v>553</v>
      </c>
      <c r="D193" s="1" t="s">
        <v>533</v>
      </c>
      <c r="E193" s="1" t="s">
        <v>534</v>
      </c>
      <c r="F193" s="1" t="s">
        <v>535</v>
      </c>
    </row>
    <row r="194" spans="3:6" ht="15">
      <c r="C194" t="s">
        <v>221</v>
      </c>
      <c r="D194" s="1">
        <v>3139.05</v>
      </c>
      <c r="E194" s="1">
        <v>0</v>
      </c>
      <c r="F194" s="1">
        <v>0</v>
      </c>
    </row>
    <row r="195" spans="3:6" ht="15">
      <c r="C195" t="s">
        <v>578</v>
      </c>
      <c r="D195" s="1">
        <v>898.35</v>
      </c>
      <c r="E195" s="1">
        <v>0</v>
      </c>
      <c r="F195" s="1">
        <v>0</v>
      </c>
    </row>
    <row r="196" spans="3:6" ht="15">
      <c r="C196" t="s">
        <v>2</v>
      </c>
      <c r="D196" s="1">
        <v>549.72</v>
      </c>
      <c r="E196" s="1">
        <v>0</v>
      </c>
      <c r="F196" s="1">
        <v>0</v>
      </c>
    </row>
    <row r="197" spans="3:6" ht="15">
      <c r="C197" t="s">
        <v>592</v>
      </c>
      <c r="D197" s="1">
        <v>13809.64</v>
      </c>
      <c r="E197" s="1">
        <v>0</v>
      </c>
      <c r="F197" s="1">
        <v>0</v>
      </c>
    </row>
    <row r="198" spans="3:6" ht="15">
      <c r="C198" t="s">
        <v>60</v>
      </c>
      <c r="D198" s="1">
        <v>7237.14</v>
      </c>
      <c r="E198" s="1">
        <v>0</v>
      </c>
      <c r="F198" s="1">
        <v>0</v>
      </c>
    </row>
    <row r="199" spans="3:6" ht="15">
      <c r="C199" t="s">
        <v>593</v>
      </c>
      <c r="D199" s="1">
        <v>5236.59</v>
      </c>
      <c r="E199" s="1">
        <v>0</v>
      </c>
      <c r="F199" s="1">
        <v>0</v>
      </c>
    </row>
    <row r="200" spans="3:6" ht="15">
      <c r="C200" t="s">
        <v>61</v>
      </c>
      <c r="D200" s="1">
        <v>6692.32</v>
      </c>
      <c r="E200" s="1">
        <v>0</v>
      </c>
      <c r="F200" s="1">
        <v>0</v>
      </c>
    </row>
    <row r="201" spans="3:6" ht="15">
      <c r="C201" t="s">
        <v>62</v>
      </c>
      <c r="D201" s="1">
        <v>713.97</v>
      </c>
      <c r="E201" s="1">
        <v>0</v>
      </c>
      <c r="F201" s="1">
        <v>0</v>
      </c>
    </row>
    <row r="202" spans="3:6" ht="15">
      <c r="C202" t="s">
        <v>594</v>
      </c>
      <c r="D202" s="1">
        <v>1022.62</v>
      </c>
      <c r="E202" s="1">
        <v>0</v>
      </c>
      <c r="F202" s="1">
        <v>0</v>
      </c>
    </row>
    <row r="203" spans="3:6" ht="15">
      <c r="C203" t="s">
        <v>222</v>
      </c>
      <c r="D203" s="1">
        <v>306.57</v>
      </c>
      <c r="E203" s="1">
        <v>0</v>
      </c>
      <c r="F203" s="1">
        <v>0</v>
      </c>
    </row>
    <row r="204" spans="3:6" ht="15">
      <c r="C204" t="s">
        <v>132</v>
      </c>
      <c r="D204" s="1">
        <v>1011.66</v>
      </c>
      <c r="E204" s="1">
        <v>0</v>
      </c>
      <c r="F204" s="1">
        <v>0</v>
      </c>
    </row>
    <row r="205" spans="3:6" ht="15">
      <c r="C205" t="s">
        <v>133</v>
      </c>
      <c r="D205" s="1">
        <v>6904.04</v>
      </c>
      <c r="E205" s="1">
        <v>0</v>
      </c>
      <c r="F205" s="1">
        <v>0</v>
      </c>
    </row>
    <row r="206" spans="3:6" ht="15">
      <c r="C206" t="s">
        <v>63</v>
      </c>
      <c r="D206" s="1">
        <v>2196.01</v>
      </c>
      <c r="E206" s="1">
        <v>0</v>
      </c>
      <c r="F206" s="1">
        <v>0</v>
      </c>
    </row>
    <row r="207" spans="3:6" ht="15">
      <c r="C207" t="s">
        <v>538</v>
      </c>
      <c r="D207" s="1">
        <v>674.44</v>
      </c>
      <c r="E207" s="1">
        <v>0</v>
      </c>
      <c r="F207" s="1">
        <v>0</v>
      </c>
    </row>
    <row r="208" spans="3:6" ht="15">
      <c r="C208" t="s">
        <v>65</v>
      </c>
      <c r="D208" s="1">
        <v>1119.95</v>
      </c>
      <c r="E208" s="1">
        <v>0</v>
      </c>
      <c r="F208" s="1">
        <v>0</v>
      </c>
    </row>
    <row r="209" spans="3:6" ht="15">
      <c r="C209" t="s">
        <v>166</v>
      </c>
      <c r="D209" s="1">
        <v>1193.51</v>
      </c>
      <c r="E209" s="1">
        <v>0</v>
      </c>
      <c r="F209" s="1">
        <v>0</v>
      </c>
    </row>
    <row r="210" spans="3:6" ht="15">
      <c r="C210" t="s">
        <v>595</v>
      </c>
      <c r="D210" s="1">
        <v>10184.27</v>
      </c>
      <c r="E210" s="1">
        <v>0</v>
      </c>
      <c r="F210" s="1">
        <v>0</v>
      </c>
    </row>
    <row r="211" spans="3:6" ht="15">
      <c r="C211" t="s">
        <v>182</v>
      </c>
      <c r="D211" s="1">
        <v>2120.21</v>
      </c>
      <c r="E211" s="1">
        <v>0</v>
      </c>
      <c r="F211" s="1">
        <v>0</v>
      </c>
    </row>
    <row r="212" spans="3:6" ht="15">
      <c r="C212" t="s">
        <v>183</v>
      </c>
      <c r="D212" s="1">
        <v>10333.56</v>
      </c>
      <c r="E212" s="1">
        <v>0</v>
      </c>
      <c r="F212" s="1">
        <v>0</v>
      </c>
    </row>
    <row r="213" spans="3:6" ht="15">
      <c r="C213" t="s">
        <v>66</v>
      </c>
      <c r="D213" s="1">
        <v>13260.22</v>
      </c>
      <c r="E213" s="1">
        <v>0</v>
      </c>
      <c r="F213" s="1">
        <v>0</v>
      </c>
    </row>
    <row r="214" spans="3:6" ht="15">
      <c r="C214" t="s">
        <v>224</v>
      </c>
      <c r="D214" s="1">
        <v>1370.8</v>
      </c>
      <c r="E214" s="1">
        <v>0</v>
      </c>
      <c r="F214" s="1">
        <v>0</v>
      </c>
    </row>
    <row r="215" spans="3:6" ht="15">
      <c r="C215" t="s">
        <v>3</v>
      </c>
      <c r="D215" s="1">
        <v>655419.08</v>
      </c>
      <c r="E215" s="1">
        <v>0</v>
      </c>
      <c r="F215" s="1">
        <v>0</v>
      </c>
    </row>
    <row r="216" spans="3:6" ht="15">
      <c r="C216" t="s">
        <v>596</v>
      </c>
      <c r="D216" s="1">
        <v>853.83</v>
      </c>
      <c r="E216" s="1">
        <v>0</v>
      </c>
      <c r="F216" s="1">
        <v>0</v>
      </c>
    </row>
    <row r="217" spans="3:6" ht="15">
      <c r="C217" t="s">
        <v>597</v>
      </c>
      <c r="D217" s="1">
        <v>1543.31</v>
      </c>
      <c r="E217" s="1">
        <v>0</v>
      </c>
      <c r="F217" s="1">
        <v>0</v>
      </c>
    </row>
    <row r="218" spans="3:6" ht="15">
      <c r="C218" t="s">
        <v>227</v>
      </c>
      <c r="D218" s="1">
        <v>1106.46</v>
      </c>
      <c r="E218" s="1">
        <v>0</v>
      </c>
      <c r="F218" s="1">
        <v>0</v>
      </c>
    </row>
    <row r="219" spans="3:6" ht="15">
      <c r="C219" t="s">
        <v>68</v>
      </c>
      <c r="D219" s="1">
        <v>4074.95</v>
      </c>
      <c r="E219" s="1">
        <v>0</v>
      </c>
      <c r="F219" s="1">
        <v>0</v>
      </c>
    </row>
    <row r="220" spans="3:6" ht="15">
      <c r="C220" t="s">
        <v>69</v>
      </c>
      <c r="D220" s="1">
        <v>12298.34</v>
      </c>
      <c r="E220" s="1">
        <v>0</v>
      </c>
      <c r="F220" s="1">
        <v>0</v>
      </c>
    </row>
    <row r="221" spans="3:6" ht="15">
      <c r="C221" t="s">
        <v>70</v>
      </c>
      <c r="D221" s="1">
        <v>9805.27</v>
      </c>
      <c r="E221" s="1">
        <v>0</v>
      </c>
      <c r="F221" s="1">
        <v>0</v>
      </c>
    </row>
    <row r="222" spans="3:6" ht="15">
      <c r="C222" t="s">
        <v>7</v>
      </c>
      <c r="D222" s="1">
        <v>953.69</v>
      </c>
      <c r="E222" s="1">
        <v>0</v>
      </c>
      <c r="F222" s="1">
        <v>0</v>
      </c>
    </row>
    <row r="223" spans="3:6" ht="15">
      <c r="C223" t="s">
        <v>167</v>
      </c>
      <c r="D223" s="1">
        <v>685.4</v>
      </c>
      <c r="E223" s="1">
        <v>0</v>
      </c>
      <c r="F223" s="1">
        <v>0</v>
      </c>
    </row>
    <row r="224" spans="3:6" ht="15">
      <c r="C224" t="s">
        <v>228</v>
      </c>
      <c r="D224" s="1">
        <v>6716.55</v>
      </c>
      <c r="E224" s="1">
        <v>0</v>
      </c>
      <c r="F224" s="1">
        <v>0</v>
      </c>
    </row>
    <row r="225" spans="3:6" ht="15">
      <c r="C225" t="s">
        <v>598</v>
      </c>
      <c r="D225" s="1">
        <v>337.22</v>
      </c>
      <c r="E225" s="1">
        <v>0</v>
      </c>
      <c r="F225" s="1">
        <v>0</v>
      </c>
    </row>
    <row r="226" spans="3:6" ht="15">
      <c r="C226" t="s">
        <v>9</v>
      </c>
      <c r="D226" s="1">
        <v>1011.66</v>
      </c>
      <c r="E226" s="1">
        <v>0</v>
      </c>
      <c r="F226" s="1">
        <v>0</v>
      </c>
    </row>
    <row r="227" spans="3:6" ht="15">
      <c r="C227" t="s">
        <v>136</v>
      </c>
      <c r="D227" s="1">
        <v>337.22</v>
      </c>
      <c r="E227" s="1">
        <v>0</v>
      </c>
      <c r="F227" s="1">
        <v>0</v>
      </c>
    </row>
    <row r="228" spans="3:6" ht="15">
      <c r="C228" t="s">
        <v>229</v>
      </c>
      <c r="D228" s="1">
        <v>6272.41</v>
      </c>
      <c r="E228" s="1">
        <v>0</v>
      </c>
      <c r="F228" s="1">
        <v>0</v>
      </c>
    </row>
    <row r="229" spans="3:6" ht="15">
      <c r="C229" t="s">
        <v>137</v>
      </c>
      <c r="D229" s="1">
        <v>1073.02</v>
      </c>
      <c r="E229" s="1">
        <v>0</v>
      </c>
      <c r="F229" s="1">
        <v>0</v>
      </c>
    </row>
    <row r="230" spans="3:6" ht="15">
      <c r="C230" t="s">
        <v>171</v>
      </c>
      <c r="D230" s="1">
        <v>1022.62</v>
      </c>
      <c r="E230" s="1">
        <v>0</v>
      </c>
      <c r="F230" s="1">
        <v>0</v>
      </c>
    </row>
    <row r="231" spans="3:6" ht="15">
      <c r="C231" t="s">
        <v>230</v>
      </c>
      <c r="D231" s="1">
        <v>337.22</v>
      </c>
      <c r="E231" s="1">
        <v>0</v>
      </c>
      <c r="F231" s="1">
        <v>0</v>
      </c>
    </row>
    <row r="232" spans="3:6" ht="15">
      <c r="C232" t="s">
        <v>599</v>
      </c>
      <c r="D232" s="1">
        <v>874.21</v>
      </c>
      <c r="E232" s="1">
        <v>0</v>
      </c>
      <c r="F232" s="1">
        <v>0</v>
      </c>
    </row>
    <row r="233" spans="3:6" ht="15">
      <c r="C233" t="s">
        <v>600</v>
      </c>
      <c r="D233" s="1">
        <v>337.22</v>
      </c>
      <c r="E233" s="1">
        <v>0</v>
      </c>
      <c r="F233" s="1">
        <v>0</v>
      </c>
    </row>
    <row r="234" spans="3:6" ht="15">
      <c r="C234" t="s">
        <v>73</v>
      </c>
      <c r="D234" s="1">
        <v>6237.37</v>
      </c>
      <c r="E234" s="1">
        <v>0</v>
      </c>
      <c r="F234" s="1">
        <v>0</v>
      </c>
    </row>
    <row r="235" spans="3:6" ht="15">
      <c r="C235" t="s">
        <v>583</v>
      </c>
      <c r="D235" s="1">
        <v>634.03</v>
      </c>
      <c r="E235" s="1">
        <v>0</v>
      </c>
      <c r="F235" s="1">
        <v>0</v>
      </c>
    </row>
    <row r="236" spans="3:6" ht="15">
      <c r="C236" t="s">
        <v>74</v>
      </c>
      <c r="D236" s="1">
        <v>2014</v>
      </c>
      <c r="E236" s="1">
        <v>0</v>
      </c>
      <c r="F236" s="1">
        <v>0</v>
      </c>
    </row>
    <row r="237" spans="3:6" ht="15">
      <c r="C237" t="s">
        <v>231</v>
      </c>
      <c r="D237" s="1">
        <v>1235.57</v>
      </c>
      <c r="E237" s="1">
        <v>0</v>
      </c>
      <c r="F237" s="1">
        <v>0</v>
      </c>
    </row>
    <row r="238" spans="3:6" ht="15">
      <c r="C238" t="s">
        <v>588</v>
      </c>
      <c r="D238" s="1">
        <v>306.57</v>
      </c>
      <c r="E238" s="1">
        <v>0</v>
      </c>
      <c r="F238" s="1">
        <v>0</v>
      </c>
    </row>
    <row r="239" spans="3:6" ht="15">
      <c r="C239" t="s">
        <v>173</v>
      </c>
      <c r="D239" s="1">
        <v>306.57</v>
      </c>
      <c r="E239" s="1">
        <v>0</v>
      </c>
      <c r="F239" s="1">
        <v>0</v>
      </c>
    </row>
    <row r="240" spans="3:6" ht="15">
      <c r="C240" t="s">
        <v>75</v>
      </c>
      <c r="D240" s="1">
        <v>7528.55</v>
      </c>
      <c r="E240" s="1">
        <v>0</v>
      </c>
      <c r="F240" s="1">
        <v>0</v>
      </c>
    </row>
    <row r="241" spans="3:6" ht="15">
      <c r="C241" t="s">
        <v>76</v>
      </c>
      <c r="D241" s="1">
        <v>1021.07</v>
      </c>
      <c r="E241" s="1">
        <v>0</v>
      </c>
      <c r="F241" s="1">
        <v>0</v>
      </c>
    </row>
    <row r="242" spans="3:6" ht="15">
      <c r="C242" t="s">
        <v>601</v>
      </c>
      <c r="D242" s="1">
        <v>1246.08</v>
      </c>
      <c r="E242" s="1">
        <v>0</v>
      </c>
      <c r="F242" s="1">
        <v>0</v>
      </c>
    </row>
    <row r="243" spans="3:6" ht="15">
      <c r="C243" t="s">
        <v>11</v>
      </c>
      <c r="D243" s="1">
        <v>695.77</v>
      </c>
      <c r="E243" s="1">
        <v>0</v>
      </c>
      <c r="F243" s="1">
        <v>0</v>
      </c>
    </row>
    <row r="244" spans="3:6" ht="15">
      <c r="C244" t="s">
        <v>77</v>
      </c>
      <c r="D244" s="1">
        <v>6431.24</v>
      </c>
      <c r="E244" s="1">
        <v>0</v>
      </c>
      <c r="F244" s="1">
        <v>0</v>
      </c>
    </row>
    <row r="245" spans="3:6" ht="15">
      <c r="C245" t="s">
        <v>13</v>
      </c>
      <c r="D245" s="1">
        <v>2025.49</v>
      </c>
      <c r="E245" s="1">
        <v>0</v>
      </c>
      <c r="F245" s="1">
        <v>0</v>
      </c>
    </row>
    <row r="246" spans="3:6" ht="15">
      <c r="C246" t="s">
        <v>79</v>
      </c>
      <c r="D246" s="1">
        <v>7772.11</v>
      </c>
      <c r="E246" s="1">
        <v>0</v>
      </c>
      <c r="F246" s="1">
        <v>0</v>
      </c>
    </row>
    <row r="247" spans="3:6" ht="15">
      <c r="C247" t="s">
        <v>200</v>
      </c>
      <c r="D247" s="1">
        <v>6603.88</v>
      </c>
      <c r="E247" s="1">
        <v>0</v>
      </c>
      <c r="F247" s="1">
        <v>0</v>
      </c>
    </row>
    <row r="248" spans="3:6" ht="15">
      <c r="C248" t="s">
        <v>80</v>
      </c>
      <c r="D248" s="1">
        <v>23814.68</v>
      </c>
      <c r="E248" s="1">
        <v>0</v>
      </c>
      <c r="F248" s="1">
        <v>0</v>
      </c>
    </row>
    <row r="249" spans="3:6" ht="15">
      <c r="C249" t="s">
        <v>233</v>
      </c>
      <c r="D249" s="1">
        <v>674.44</v>
      </c>
      <c r="E249" s="1">
        <v>0</v>
      </c>
      <c r="F249" s="1">
        <v>0</v>
      </c>
    </row>
    <row r="250" spans="3:6" ht="15">
      <c r="C250" t="s">
        <v>81</v>
      </c>
      <c r="D250" s="1">
        <v>8195.08</v>
      </c>
      <c r="E250" s="1">
        <v>0</v>
      </c>
      <c r="F250" s="1">
        <v>0</v>
      </c>
    </row>
    <row r="251" spans="3:6" ht="15">
      <c r="C251" t="s">
        <v>82</v>
      </c>
      <c r="D251" s="1">
        <v>6388.78</v>
      </c>
      <c r="E251" s="1">
        <v>0</v>
      </c>
      <c r="F251" s="1">
        <v>0</v>
      </c>
    </row>
    <row r="252" spans="3:6" ht="15">
      <c r="C252" t="s">
        <v>83</v>
      </c>
      <c r="D252" s="1">
        <v>9419.29</v>
      </c>
      <c r="E252" s="1">
        <v>0</v>
      </c>
      <c r="F252" s="1">
        <v>0</v>
      </c>
    </row>
    <row r="253" spans="3:6" ht="15">
      <c r="C253" t="s">
        <v>84</v>
      </c>
      <c r="D253" s="1">
        <v>1268.06</v>
      </c>
      <c r="E253" s="1">
        <v>0</v>
      </c>
      <c r="F253" s="1">
        <v>0</v>
      </c>
    </row>
    <row r="254" spans="3:6" ht="15">
      <c r="C254" t="s">
        <v>602</v>
      </c>
      <c r="D254" s="1">
        <v>2935.08</v>
      </c>
      <c r="E254" s="1">
        <v>0</v>
      </c>
      <c r="F254" s="1">
        <v>0</v>
      </c>
    </row>
    <row r="255" spans="3:6" ht="15">
      <c r="C255" t="s">
        <v>235</v>
      </c>
      <c r="D255" s="1">
        <v>2911.98</v>
      </c>
      <c r="E255" s="1">
        <v>0</v>
      </c>
      <c r="F255" s="1">
        <v>0</v>
      </c>
    </row>
    <row r="256" spans="3:6" ht="15">
      <c r="C256" t="s">
        <v>85</v>
      </c>
      <c r="D256" s="1">
        <v>1463.24</v>
      </c>
      <c r="E256" s="1">
        <v>0</v>
      </c>
      <c r="F256" s="1">
        <v>0</v>
      </c>
    </row>
    <row r="257" spans="3:6" ht="15">
      <c r="C257" t="s">
        <v>236</v>
      </c>
      <c r="D257" s="1">
        <v>2143.22</v>
      </c>
      <c r="E257" s="1">
        <v>0</v>
      </c>
      <c r="F257" s="1">
        <v>0</v>
      </c>
    </row>
    <row r="258" spans="3:6" ht="15">
      <c r="C258" t="s">
        <v>238</v>
      </c>
      <c r="D258" s="1">
        <v>2561.12</v>
      </c>
      <c r="E258" s="1">
        <v>0</v>
      </c>
      <c r="F258" s="1">
        <v>0</v>
      </c>
    </row>
    <row r="259" spans="3:6" ht="15">
      <c r="C259" t="s">
        <v>551</v>
      </c>
      <c r="D259" s="1">
        <v>157.5</v>
      </c>
      <c r="E259" s="1">
        <v>0</v>
      </c>
      <c r="F259" s="1">
        <v>0</v>
      </c>
    </row>
    <row r="260" spans="3:6" ht="15">
      <c r="C260" t="s">
        <v>591</v>
      </c>
      <c r="D260" s="1">
        <v>78.75</v>
      </c>
      <c r="E260" s="1">
        <v>0</v>
      </c>
      <c r="F260" s="1">
        <v>0</v>
      </c>
    </row>
    <row r="261" spans="3:6" ht="15">
      <c r="C261" t="s">
        <v>17</v>
      </c>
      <c r="D261" s="1">
        <v>901103.84</v>
      </c>
      <c r="E261" s="1">
        <v>0</v>
      </c>
      <c r="F261" s="1">
        <v>0</v>
      </c>
    </row>
    <row r="262" spans="2:6" ht="15">
      <c r="B262" t="s">
        <v>187</v>
      </c>
      <c r="C262" s="1">
        <v>2640.04</v>
      </c>
      <c r="D262" s="1">
        <v>0</v>
      </c>
      <c r="E262" s="1">
        <v>0</v>
      </c>
      <c r="F262"/>
    </row>
    <row r="263" spans="3:6" ht="15">
      <c r="C263" t="s">
        <v>553</v>
      </c>
      <c r="D263" s="1" t="s">
        <v>533</v>
      </c>
      <c r="E263" s="1" t="s">
        <v>534</v>
      </c>
      <c r="F263" s="1" t="s">
        <v>535</v>
      </c>
    </row>
    <row r="264" spans="3:6" ht="15">
      <c r="C264" t="s">
        <v>187</v>
      </c>
      <c r="D264" s="1">
        <v>1470.95</v>
      </c>
      <c r="E264" s="1">
        <v>0</v>
      </c>
      <c r="F264" s="1">
        <v>0</v>
      </c>
    </row>
    <row r="265" spans="3:6" ht="15">
      <c r="C265" t="s">
        <v>172</v>
      </c>
      <c r="D265" s="1">
        <v>219.12</v>
      </c>
      <c r="E265" s="1">
        <v>0</v>
      </c>
      <c r="F265" s="1">
        <v>0</v>
      </c>
    </row>
    <row r="266" spans="3:6" ht="15">
      <c r="C266" t="s">
        <v>14</v>
      </c>
      <c r="D266" s="1">
        <v>949.97</v>
      </c>
      <c r="E266" s="1">
        <v>0</v>
      </c>
      <c r="F266" s="1">
        <v>0</v>
      </c>
    </row>
    <row r="267" spans="3:6" ht="15">
      <c r="C267" t="s">
        <v>17</v>
      </c>
      <c r="D267" s="1">
        <v>2640.04</v>
      </c>
      <c r="E267" s="1">
        <v>0</v>
      </c>
      <c r="F267" s="1">
        <v>0</v>
      </c>
    </row>
    <row r="268" spans="2:6" ht="15">
      <c r="B268" t="s">
        <v>540</v>
      </c>
      <c r="C268" s="1">
        <v>17578.27</v>
      </c>
      <c r="D268" s="1">
        <v>0</v>
      </c>
      <c r="E268" s="1">
        <v>0</v>
      </c>
      <c r="F268"/>
    </row>
    <row r="269" spans="3:6" ht="15">
      <c r="C269" t="s">
        <v>553</v>
      </c>
      <c r="D269" s="1" t="s">
        <v>533</v>
      </c>
      <c r="E269" s="1" t="s">
        <v>534</v>
      </c>
      <c r="F269" s="1" t="s">
        <v>535</v>
      </c>
    </row>
    <row r="270" spans="3:6" ht="15">
      <c r="C270" t="s">
        <v>540</v>
      </c>
      <c r="D270" s="1">
        <v>16190.74</v>
      </c>
      <c r="E270" s="1">
        <v>0</v>
      </c>
      <c r="F270" s="1">
        <v>0</v>
      </c>
    </row>
    <row r="271" spans="3:6" ht="15">
      <c r="C271" t="s">
        <v>49</v>
      </c>
      <c r="D271" s="1">
        <v>472.43</v>
      </c>
      <c r="E271" s="1">
        <v>0</v>
      </c>
      <c r="F271" s="1">
        <v>0</v>
      </c>
    </row>
    <row r="272" spans="3:6" ht="15">
      <c r="C272" t="s">
        <v>603</v>
      </c>
      <c r="D272" s="1">
        <v>449.51</v>
      </c>
      <c r="E272" s="1">
        <v>0</v>
      </c>
      <c r="F272" s="1">
        <v>0</v>
      </c>
    </row>
    <row r="273" spans="3:6" ht="15">
      <c r="C273" t="s">
        <v>604</v>
      </c>
      <c r="D273" s="1">
        <v>465.59</v>
      </c>
      <c r="E273" s="1">
        <v>0</v>
      </c>
      <c r="F273" s="1">
        <v>0</v>
      </c>
    </row>
    <row r="274" spans="3:6" ht="15">
      <c r="C274" t="s">
        <v>17</v>
      </c>
      <c r="D274" s="1">
        <v>17578.27</v>
      </c>
      <c r="E274" s="1">
        <v>0</v>
      </c>
      <c r="F274" s="1">
        <v>0</v>
      </c>
    </row>
    <row r="275" spans="2:6" ht="15">
      <c r="B275" t="s">
        <v>262</v>
      </c>
      <c r="C275" s="1">
        <v>194984.55</v>
      </c>
      <c r="D275" s="1">
        <v>0</v>
      </c>
      <c r="E275" s="1">
        <v>0</v>
      </c>
      <c r="F275"/>
    </row>
    <row r="276" spans="3:6" ht="15">
      <c r="C276" t="s">
        <v>553</v>
      </c>
      <c r="D276" s="1" t="s">
        <v>533</v>
      </c>
      <c r="E276" s="1" t="s">
        <v>534</v>
      </c>
      <c r="F276" s="1" t="s">
        <v>535</v>
      </c>
    </row>
    <row r="277" spans="3:6" ht="15">
      <c r="C277" t="s">
        <v>260</v>
      </c>
      <c r="D277" s="1">
        <v>377.59</v>
      </c>
      <c r="E277" s="1">
        <v>0</v>
      </c>
      <c r="F277" s="1">
        <v>0</v>
      </c>
    </row>
    <row r="278" spans="3:6" ht="15">
      <c r="C278" t="s">
        <v>147</v>
      </c>
      <c r="D278" s="1">
        <v>4684.68</v>
      </c>
      <c r="E278" s="1">
        <v>0</v>
      </c>
      <c r="F278" s="1">
        <v>0</v>
      </c>
    </row>
    <row r="279" spans="3:6" ht="15">
      <c r="C279" t="s">
        <v>261</v>
      </c>
      <c r="D279" s="1">
        <v>2081.54</v>
      </c>
      <c r="E279" s="1">
        <v>0</v>
      </c>
      <c r="F279" s="1">
        <v>0</v>
      </c>
    </row>
    <row r="280" spans="3:6" ht="15">
      <c r="C280" t="s">
        <v>605</v>
      </c>
      <c r="D280" s="1">
        <v>2874.76</v>
      </c>
      <c r="E280" s="1">
        <v>0</v>
      </c>
      <c r="F280" s="1">
        <v>0</v>
      </c>
    </row>
    <row r="281" spans="3:6" ht="15">
      <c r="C281" t="s">
        <v>262</v>
      </c>
      <c r="D281" s="1">
        <v>137266.64</v>
      </c>
      <c r="E281" s="1">
        <v>0</v>
      </c>
      <c r="F281" s="1">
        <v>0</v>
      </c>
    </row>
    <row r="282" spans="3:6" ht="15">
      <c r="C282" t="s">
        <v>188</v>
      </c>
      <c r="D282" s="1">
        <v>9803.3</v>
      </c>
      <c r="E282" s="1">
        <v>0</v>
      </c>
      <c r="F282" s="1">
        <v>0</v>
      </c>
    </row>
    <row r="283" spans="3:6" ht="15">
      <c r="C283" t="s">
        <v>265</v>
      </c>
      <c r="D283" s="1">
        <v>3337.71</v>
      </c>
      <c r="E283" s="1">
        <v>0</v>
      </c>
      <c r="F283" s="1">
        <v>0</v>
      </c>
    </row>
    <row r="284" spans="3:6" ht="15">
      <c r="C284" t="s">
        <v>266</v>
      </c>
      <c r="D284" s="1">
        <v>2874.76</v>
      </c>
      <c r="E284" s="1">
        <v>0</v>
      </c>
      <c r="F284" s="1">
        <v>0</v>
      </c>
    </row>
    <row r="285" spans="3:6" ht="15">
      <c r="C285" t="s">
        <v>267</v>
      </c>
      <c r="D285" s="1">
        <v>949.8</v>
      </c>
      <c r="E285" s="1">
        <v>0</v>
      </c>
      <c r="F285" s="1">
        <v>0</v>
      </c>
    </row>
    <row r="286" spans="3:6" ht="15">
      <c r="C286" t="s">
        <v>268</v>
      </c>
      <c r="D286" s="1">
        <v>3900.53</v>
      </c>
      <c r="E286" s="1">
        <v>0</v>
      </c>
      <c r="F286" s="1">
        <v>0</v>
      </c>
    </row>
    <row r="287" spans="3:6" ht="15">
      <c r="C287" t="s">
        <v>571</v>
      </c>
      <c r="D287" s="1">
        <v>2874.76</v>
      </c>
      <c r="E287" s="1">
        <v>0</v>
      </c>
      <c r="F287" s="1">
        <v>0</v>
      </c>
    </row>
    <row r="288" spans="3:6" ht="15">
      <c r="C288" t="s">
        <v>269</v>
      </c>
      <c r="D288" s="1">
        <v>5579.4</v>
      </c>
      <c r="E288" s="1">
        <v>0</v>
      </c>
      <c r="F288" s="1">
        <v>0</v>
      </c>
    </row>
    <row r="289" spans="3:6" ht="15">
      <c r="C289" t="s">
        <v>270</v>
      </c>
      <c r="D289" s="1">
        <v>4631.91</v>
      </c>
      <c r="E289" s="1">
        <v>0</v>
      </c>
      <c r="F289" s="1">
        <v>0</v>
      </c>
    </row>
    <row r="290" spans="3:6" ht="15">
      <c r="C290" t="s">
        <v>272</v>
      </c>
      <c r="D290" s="1">
        <v>1370.14</v>
      </c>
      <c r="E290" s="1">
        <v>0</v>
      </c>
      <c r="F290" s="1">
        <v>0</v>
      </c>
    </row>
    <row r="291" spans="3:6" ht="15">
      <c r="C291" t="s">
        <v>273</v>
      </c>
      <c r="D291" s="1">
        <v>1173.85</v>
      </c>
      <c r="E291" s="1">
        <v>0</v>
      </c>
      <c r="F291" s="1">
        <v>0</v>
      </c>
    </row>
    <row r="292" spans="3:6" ht="15">
      <c r="C292" t="s">
        <v>274</v>
      </c>
      <c r="D292" s="1">
        <v>2874.76</v>
      </c>
      <c r="E292" s="1">
        <v>0</v>
      </c>
      <c r="F292" s="1">
        <v>0</v>
      </c>
    </row>
    <row r="293" spans="3:6" ht="15">
      <c r="C293" t="s">
        <v>275</v>
      </c>
      <c r="D293" s="1">
        <v>4152.57</v>
      </c>
      <c r="E293" s="1">
        <v>0</v>
      </c>
      <c r="F293" s="1">
        <v>0</v>
      </c>
    </row>
    <row r="294" spans="3:6" ht="15">
      <c r="C294" t="s">
        <v>276</v>
      </c>
      <c r="D294" s="1">
        <v>1099.62</v>
      </c>
      <c r="E294" s="1">
        <v>0</v>
      </c>
      <c r="F294" s="1">
        <v>0</v>
      </c>
    </row>
    <row r="295" spans="3:6" ht="15">
      <c r="C295" t="s">
        <v>278</v>
      </c>
      <c r="D295" s="1">
        <v>2822.43</v>
      </c>
      <c r="E295" s="1">
        <v>0</v>
      </c>
      <c r="F295" s="1">
        <v>0</v>
      </c>
    </row>
    <row r="296" spans="3:6" ht="15">
      <c r="C296" t="s">
        <v>16</v>
      </c>
      <c r="D296" s="1">
        <v>253.8</v>
      </c>
      <c r="E296" s="1">
        <v>0</v>
      </c>
      <c r="F296" s="1">
        <v>0</v>
      </c>
    </row>
    <row r="297" spans="3:6" ht="15">
      <c r="C297" t="s">
        <v>17</v>
      </c>
      <c r="D297" s="1">
        <v>194984.55</v>
      </c>
      <c r="E297" s="1">
        <v>0</v>
      </c>
      <c r="F297" s="1">
        <v>0</v>
      </c>
    </row>
    <row r="298" spans="2:6" ht="15">
      <c r="B298" t="s">
        <v>263</v>
      </c>
      <c r="C298" s="1">
        <v>11475.21</v>
      </c>
      <c r="D298" s="1">
        <v>0</v>
      </c>
      <c r="E298" s="1">
        <v>0</v>
      </c>
      <c r="F298"/>
    </row>
    <row r="299" spans="3:6" ht="15">
      <c r="C299" t="s">
        <v>553</v>
      </c>
      <c r="D299" s="1" t="s">
        <v>533</v>
      </c>
      <c r="E299" s="1" t="s">
        <v>534</v>
      </c>
      <c r="F299" s="1" t="s">
        <v>535</v>
      </c>
    </row>
    <row r="300" spans="3:6" ht="15">
      <c r="C300" t="s">
        <v>263</v>
      </c>
      <c r="D300" s="1">
        <v>9431.85</v>
      </c>
      <c r="E300" s="1">
        <v>0</v>
      </c>
      <c r="F300" s="1">
        <v>0</v>
      </c>
    </row>
    <row r="301" spans="3:6" ht="15">
      <c r="C301" t="s">
        <v>267</v>
      </c>
      <c r="D301" s="1">
        <v>1479.92</v>
      </c>
      <c r="E301" s="1">
        <v>0</v>
      </c>
      <c r="F301" s="1">
        <v>0</v>
      </c>
    </row>
    <row r="302" spans="3:6" ht="15">
      <c r="C302" t="s">
        <v>275</v>
      </c>
      <c r="D302" s="1">
        <v>563.44</v>
      </c>
      <c r="E302" s="1">
        <v>0</v>
      </c>
      <c r="F302" s="1">
        <v>0</v>
      </c>
    </row>
    <row r="303" spans="3:6" ht="15">
      <c r="C303" t="s">
        <v>17</v>
      </c>
      <c r="D303" s="1">
        <v>11475.21</v>
      </c>
      <c r="E303" s="1">
        <v>0</v>
      </c>
      <c r="F303" s="1">
        <v>0</v>
      </c>
    </row>
    <row r="304" spans="2:6" ht="15">
      <c r="B304" t="s">
        <v>541</v>
      </c>
      <c r="C304" s="1">
        <v>233079.78</v>
      </c>
      <c r="D304" s="1">
        <v>0</v>
      </c>
      <c r="E304" s="1">
        <v>0</v>
      </c>
      <c r="F304"/>
    </row>
    <row r="305" spans="3:6" ht="15">
      <c r="C305" t="s">
        <v>553</v>
      </c>
      <c r="D305" s="1" t="s">
        <v>533</v>
      </c>
      <c r="E305" s="1" t="s">
        <v>534</v>
      </c>
      <c r="F305" s="1" t="s">
        <v>535</v>
      </c>
    </row>
    <row r="306" spans="3:6" ht="15">
      <c r="C306" t="s">
        <v>146</v>
      </c>
      <c r="D306" s="1">
        <v>1288.51</v>
      </c>
      <c r="E306" s="1">
        <v>0</v>
      </c>
      <c r="F306" s="1">
        <v>0</v>
      </c>
    </row>
    <row r="307" spans="3:6" ht="15">
      <c r="C307" t="s">
        <v>540</v>
      </c>
      <c r="D307" s="1">
        <v>655.38</v>
      </c>
      <c r="E307" s="1">
        <v>0</v>
      </c>
      <c r="F307" s="1">
        <v>0</v>
      </c>
    </row>
    <row r="308" spans="3:6" ht="15">
      <c r="C308" t="s">
        <v>541</v>
      </c>
      <c r="D308" s="1">
        <v>223068.11</v>
      </c>
      <c r="E308" s="1">
        <v>0</v>
      </c>
      <c r="F308" s="1">
        <v>0</v>
      </c>
    </row>
    <row r="309" spans="3:6" ht="15">
      <c r="C309" t="s">
        <v>154</v>
      </c>
      <c r="D309" s="1">
        <v>547.3</v>
      </c>
      <c r="E309" s="1">
        <v>0</v>
      </c>
      <c r="F309" s="1">
        <v>0</v>
      </c>
    </row>
    <row r="310" spans="3:6" ht="15">
      <c r="C310" t="s">
        <v>159</v>
      </c>
      <c r="D310" s="1">
        <v>497.83</v>
      </c>
      <c r="E310" s="1">
        <v>0</v>
      </c>
      <c r="F310" s="1">
        <v>0</v>
      </c>
    </row>
    <row r="311" spans="3:6" ht="15">
      <c r="C311" t="s">
        <v>256</v>
      </c>
      <c r="D311" s="1">
        <v>6451.35</v>
      </c>
      <c r="E311" s="1">
        <v>0</v>
      </c>
      <c r="F311" s="1">
        <v>0</v>
      </c>
    </row>
    <row r="312" spans="3:6" ht="15">
      <c r="C312" t="s">
        <v>163</v>
      </c>
      <c r="D312" s="1">
        <v>571.3</v>
      </c>
      <c r="E312" s="1">
        <v>0</v>
      </c>
      <c r="F312" s="1">
        <v>0</v>
      </c>
    </row>
    <row r="313" spans="3:6" ht="15">
      <c r="C313" t="s">
        <v>17</v>
      </c>
      <c r="D313" s="1">
        <v>233079.78</v>
      </c>
      <c r="E313" s="1">
        <v>0</v>
      </c>
      <c r="F313" s="1">
        <v>0</v>
      </c>
    </row>
    <row r="314" spans="2:6" ht="15">
      <c r="B314" t="s">
        <v>153</v>
      </c>
      <c r="C314" s="1">
        <v>13340.99</v>
      </c>
      <c r="D314" s="1">
        <v>3641.2</v>
      </c>
      <c r="E314" s="1">
        <v>3641.2</v>
      </c>
      <c r="F314"/>
    </row>
    <row r="315" spans="3:6" ht="15">
      <c r="C315" t="s">
        <v>553</v>
      </c>
      <c r="D315" s="1" t="s">
        <v>533</v>
      </c>
      <c r="E315" s="1" t="s">
        <v>534</v>
      </c>
      <c r="F315" s="1" t="s">
        <v>535</v>
      </c>
    </row>
    <row r="316" spans="3:6" ht="15">
      <c r="C316" t="s">
        <v>153</v>
      </c>
      <c r="D316" s="1">
        <v>13340.99</v>
      </c>
      <c r="E316" s="1">
        <v>3641.2</v>
      </c>
      <c r="F316" s="1">
        <v>3641.2</v>
      </c>
    </row>
    <row r="317" spans="3:6" ht="15">
      <c r="C317" t="s">
        <v>17</v>
      </c>
      <c r="D317" s="1">
        <v>13340.99</v>
      </c>
      <c r="E317" s="1">
        <v>3641.2</v>
      </c>
      <c r="F317" s="1">
        <v>3641.2</v>
      </c>
    </row>
    <row r="318" spans="2:6" ht="15">
      <c r="B318" t="s">
        <v>7</v>
      </c>
      <c r="C318" s="1">
        <v>574.14</v>
      </c>
      <c r="D318" s="1">
        <v>0</v>
      </c>
      <c r="E318" s="1">
        <v>0</v>
      </c>
      <c r="F318"/>
    </row>
    <row r="319" spans="3:6" ht="15">
      <c r="C319" t="s">
        <v>553</v>
      </c>
      <c r="D319" s="1" t="s">
        <v>533</v>
      </c>
      <c r="E319" s="1" t="s">
        <v>534</v>
      </c>
      <c r="F319" s="1" t="s">
        <v>535</v>
      </c>
    </row>
    <row r="320" spans="3:6" ht="15">
      <c r="C320" t="s">
        <v>3</v>
      </c>
      <c r="D320" s="1">
        <v>347.02</v>
      </c>
      <c r="E320" s="1">
        <v>0</v>
      </c>
      <c r="F320" s="1">
        <v>0</v>
      </c>
    </row>
    <row r="321" spans="3:6" ht="15">
      <c r="C321" t="s">
        <v>7</v>
      </c>
      <c r="D321" s="1">
        <v>227.12</v>
      </c>
      <c r="E321" s="1">
        <v>0</v>
      </c>
      <c r="F321" s="1">
        <v>0</v>
      </c>
    </row>
    <row r="322" spans="3:6" ht="15">
      <c r="C322" t="s">
        <v>17</v>
      </c>
      <c r="D322" s="1">
        <v>574.14</v>
      </c>
      <c r="E322" s="1">
        <v>0</v>
      </c>
      <c r="F322" s="1">
        <v>0</v>
      </c>
    </row>
    <row r="323" spans="2:6" ht="15">
      <c r="B323" t="s">
        <v>8</v>
      </c>
      <c r="C323" s="1">
        <v>212617.88</v>
      </c>
      <c r="D323" s="1">
        <v>0</v>
      </c>
      <c r="E323" s="1">
        <v>0</v>
      </c>
      <c r="F323"/>
    </row>
    <row r="324" spans="3:6" ht="15">
      <c r="C324" t="s">
        <v>553</v>
      </c>
      <c r="D324" s="1" t="s">
        <v>533</v>
      </c>
      <c r="E324" s="1" t="s">
        <v>534</v>
      </c>
      <c r="F324" s="1" t="s">
        <v>535</v>
      </c>
    </row>
    <row r="325" spans="3:6" ht="15">
      <c r="C325" t="s">
        <v>606</v>
      </c>
      <c r="D325" s="1">
        <v>1313.53</v>
      </c>
      <c r="E325" s="1">
        <v>0</v>
      </c>
      <c r="F325" s="1">
        <v>0</v>
      </c>
    </row>
    <row r="326" spans="3:6" ht="15">
      <c r="C326" t="s">
        <v>607</v>
      </c>
      <c r="D326" s="1">
        <v>3715.45</v>
      </c>
      <c r="E326" s="1">
        <v>0</v>
      </c>
      <c r="F326" s="1">
        <v>0</v>
      </c>
    </row>
    <row r="327" spans="3:6" ht="15">
      <c r="C327" t="s">
        <v>608</v>
      </c>
      <c r="D327" s="1">
        <v>1949.01</v>
      </c>
      <c r="E327" s="1">
        <v>0</v>
      </c>
      <c r="F327" s="1">
        <v>0</v>
      </c>
    </row>
    <row r="328" spans="3:6" ht="15">
      <c r="C328" t="s">
        <v>37</v>
      </c>
      <c r="D328" s="1">
        <v>873.71</v>
      </c>
      <c r="E328" s="1">
        <v>0</v>
      </c>
      <c r="F328" s="1">
        <v>0</v>
      </c>
    </row>
    <row r="329" spans="3:6" ht="15">
      <c r="C329" t="s">
        <v>144</v>
      </c>
      <c r="D329" s="1">
        <v>9137.4</v>
      </c>
      <c r="E329" s="1">
        <v>0</v>
      </c>
      <c r="F329" s="1">
        <v>0</v>
      </c>
    </row>
    <row r="330" spans="3:6" ht="15">
      <c r="C330" t="s">
        <v>609</v>
      </c>
      <c r="D330" s="1">
        <v>418.69</v>
      </c>
      <c r="E330" s="1">
        <v>0</v>
      </c>
      <c r="F330" s="1">
        <v>0</v>
      </c>
    </row>
    <row r="331" spans="3:6" ht="15">
      <c r="C331" t="s">
        <v>145</v>
      </c>
      <c r="D331" s="1">
        <v>8431.84</v>
      </c>
      <c r="E331" s="1">
        <v>0</v>
      </c>
      <c r="F331" s="1">
        <v>0</v>
      </c>
    </row>
    <row r="332" spans="3:6" ht="15">
      <c r="C332" t="s">
        <v>181</v>
      </c>
      <c r="D332" s="1">
        <v>3637.38</v>
      </c>
      <c r="E332" s="1">
        <v>0</v>
      </c>
      <c r="F332" s="1">
        <v>0</v>
      </c>
    </row>
    <row r="333" spans="3:6" ht="15">
      <c r="C333" t="s">
        <v>610</v>
      </c>
      <c r="D333" s="1">
        <v>2435.09</v>
      </c>
      <c r="E333" s="1">
        <v>0</v>
      </c>
      <c r="F333" s="1">
        <v>0</v>
      </c>
    </row>
    <row r="334" spans="3:6" ht="15">
      <c r="C334" t="s">
        <v>611</v>
      </c>
      <c r="D334" s="1">
        <v>387.38</v>
      </c>
      <c r="E334" s="1">
        <v>0</v>
      </c>
      <c r="F334" s="1">
        <v>0</v>
      </c>
    </row>
    <row r="335" spans="3:6" ht="15">
      <c r="C335" t="s">
        <v>149</v>
      </c>
      <c r="D335" s="1">
        <v>3862.25</v>
      </c>
      <c r="E335" s="1">
        <v>0</v>
      </c>
      <c r="F335" s="1">
        <v>0</v>
      </c>
    </row>
    <row r="336" spans="3:6" ht="15">
      <c r="C336" t="s">
        <v>540</v>
      </c>
      <c r="D336" s="1">
        <v>1374.96</v>
      </c>
      <c r="E336" s="1">
        <v>0</v>
      </c>
      <c r="F336" s="1">
        <v>0</v>
      </c>
    </row>
    <row r="337" spans="3:6" ht="15">
      <c r="C337" t="s">
        <v>612</v>
      </c>
      <c r="D337" s="1">
        <v>183.94</v>
      </c>
      <c r="E337" s="1">
        <v>0</v>
      </c>
      <c r="F337" s="1">
        <v>0</v>
      </c>
    </row>
    <row r="338" spans="3:6" ht="15">
      <c r="C338" t="s">
        <v>151</v>
      </c>
      <c r="D338" s="1">
        <v>1344.67</v>
      </c>
      <c r="E338" s="1">
        <v>0</v>
      </c>
      <c r="F338" s="1">
        <v>0</v>
      </c>
    </row>
    <row r="339" spans="3:6" ht="15">
      <c r="C339" t="s">
        <v>152</v>
      </c>
      <c r="D339" s="1">
        <v>817.42</v>
      </c>
      <c r="E339" s="1">
        <v>0</v>
      </c>
      <c r="F339" s="1">
        <v>0</v>
      </c>
    </row>
    <row r="340" spans="3:6" ht="15">
      <c r="C340" t="s">
        <v>613</v>
      </c>
      <c r="D340" s="1">
        <v>1299.04</v>
      </c>
      <c r="E340" s="1">
        <v>0</v>
      </c>
      <c r="F340" s="1">
        <v>0</v>
      </c>
    </row>
    <row r="341" spans="3:6" ht="15">
      <c r="C341" t="s">
        <v>103</v>
      </c>
      <c r="D341" s="1">
        <v>1139.91</v>
      </c>
      <c r="E341" s="1">
        <v>0</v>
      </c>
      <c r="F341" s="1">
        <v>0</v>
      </c>
    </row>
    <row r="342" spans="3:6" ht="15">
      <c r="C342" t="s">
        <v>614</v>
      </c>
      <c r="D342" s="1">
        <v>864.02</v>
      </c>
      <c r="E342" s="1">
        <v>0</v>
      </c>
      <c r="F342" s="1">
        <v>0</v>
      </c>
    </row>
    <row r="343" spans="3:6" ht="15">
      <c r="C343" t="s">
        <v>241</v>
      </c>
      <c r="D343" s="1">
        <v>1104.97</v>
      </c>
      <c r="E343" s="1">
        <v>0</v>
      </c>
      <c r="F343" s="1">
        <v>0</v>
      </c>
    </row>
    <row r="344" spans="3:6" ht="15">
      <c r="C344" t="s">
        <v>541</v>
      </c>
      <c r="D344" s="1">
        <v>5644.63</v>
      </c>
      <c r="E344" s="1">
        <v>0</v>
      </c>
      <c r="F344" s="1">
        <v>0</v>
      </c>
    </row>
    <row r="345" spans="3:6" ht="15">
      <c r="C345" t="s">
        <v>8</v>
      </c>
      <c r="D345" s="1">
        <v>131554.9</v>
      </c>
      <c r="E345" s="1">
        <v>0</v>
      </c>
      <c r="F345" s="1">
        <v>0</v>
      </c>
    </row>
    <row r="346" spans="3:6" ht="15">
      <c r="C346" t="s">
        <v>156</v>
      </c>
      <c r="D346" s="1">
        <v>5556.28</v>
      </c>
      <c r="E346" s="1">
        <v>0</v>
      </c>
      <c r="F346" s="1">
        <v>0</v>
      </c>
    </row>
    <row r="347" spans="3:6" ht="15">
      <c r="C347" t="s">
        <v>108</v>
      </c>
      <c r="D347" s="1">
        <v>660.2</v>
      </c>
      <c r="E347" s="1">
        <v>0</v>
      </c>
      <c r="F347" s="1">
        <v>0</v>
      </c>
    </row>
    <row r="348" spans="3:6" ht="15">
      <c r="C348" t="s">
        <v>615</v>
      </c>
      <c r="D348" s="1">
        <v>802.6</v>
      </c>
      <c r="E348" s="1">
        <v>0</v>
      </c>
      <c r="F348" s="1">
        <v>0</v>
      </c>
    </row>
    <row r="349" spans="3:6" ht="15">
      <c r="C349" t="s">
        <v>158</v>
      </c>
      <c r="D349" s="1">
        <v>1548.66</v>
      </c>
      <c r="E349" s="1">
        <v>0</v>
      </c>
      <c r="F349" s="1">
        <v>0</v>
      </c>
    </row>
    <row r="350" spans="3:6" ht="15">
      <c r="C350" t="s">
        <v>43</v>
      </c>
      <c r="D350" s="1">
        <v>762.03</v>
      </c>
      <c r="E350" s="1">
        <v>0</v>
      </c>
      <c r="F350" s="1">
        <v>0</v>
      </c>
    </row>
    <row r="351" spans="3:6" ht="15">
      <c r="C351" t="s">
        <v>616</v>
      </c>
      <c r="D351" s="1">
        <v>582.95</v>
      </c>
      <c r="E351" s="1">
        <v>0</v>
      </c>
      <c r="F351" s="1">
        <v>0</v>
      </c>
    </row>
    <row r="352" spans="3:6" ht="15">
      <c r="C352" t="s">
        <v>617</v>
      </c>
      <c r="D352" s="1">
        <v>410.64</v>
      </c>
      <c r="E352" s="1">
        <v>0</v>
      </c>
      <c r="F352" s="1">
        <v>0</v>
      </c>
    </row>
    <row r="353" spans="3:6" ht="15">
      <c r="C353" t="s">
        <v>160</v>
      </c>
      <c r="D353" s="1">
        <v>1013.91</v>
      </c>
      <c r="E353" s="1">
        <v>0</v>
      </c>
      <c r="F353" s="1">
        <v>0</v>
      </c>
    </row>
    <row r="354" spans="3:6" ht="15">
      <c r="C354" t="s">
        <v>49</v>
      </c>
      <c r="D354" s="1">
        <v>620.22</v>
      </c>
      <c r="E354" s="1">
        <v>0</v>
      </c>
      <c r="F354" s="1">
        <v>0</v>
      </c>
    </row>
    <row r="355" spans="3:6" ht="15">
      <c r="C355" t="s">
        <v>161</v>
      </c>
      <c r="D355" s="1">
        <v>1524.69</v>
      </c>
      <c r="E355" s="1">
        <v>0</v>
      </c>
      <c r="F355" s="1">
        <v>0</v>
      </c>
    </row>
    <row r="356" spans="3:6" ht="15">
      <c r="C356" t="s">
        <v>618</v>
      </c>
      <c r="D356" s="1">
        <v>836.31</v>
      </c>
      <c r="E356" s="1">
        <v>0</v>
      </c>
      <c r="F356" s="1">
        <v>0</v>
      </c>
    </row>
    <row r="357" spans="3:6" ht="15">
      <c r="C357" t="s">
        <v>78</v>
      </c>
      <c r="D357" s="1">
        <v>505.57</v>
      </c>
      <c r="E357" s="1">
        <v>0</v>
      </c>
      <c r="F357" s="1">
        <v>0</v>
      </c>
    </row>
    <row r="358" spans="3:6" ht="15">
      <c r="C358" t="s">
        <v>619</v>
      </c>
      <c r="D358" s="1">
        <v>420.2</v>
      </c>
      <c r="E358" s="1">
        <v>0</v>
      </c>
      <c r="F358" s="1">
        <v>0</v>
      </c>
    </row>
    <row r="359" spans="3:6" ht="15">
      <c r="C359" t="s">
        <v>620</v>
      </c>
      <c r="D359" s="1">
        <v>945.69</v>
      </c>
      <c r="E359" s="1">
        <v>0</v>
      </c>
      <c r="F359" s="1">
        <v>0</v>
      </c>
    </row>
    <row r="360" spans="3:6" ht="15">
      <c r="C360" t="s">
        <v>56</v>
      </c>
      <c r="D360" s="1">
        <v>567.87</v>
      </c>
      <c r="E360" s="1">
        <v>0</v>
      </c>
      <c r="F360" s="1">
        <v>0</v>
      </c>
    </row>
    <row r="361" spans="3:6" ht="15">
      <c r="C361" t="s">
        <v>621</v>
      </c>
      <c r="D361" s="1">
        <v>3283.41</v>
      </c>
      <c r="E361" s="1">
        <v>0</v>
      </c>
      <c r="F361" s="1">
        <v>0</v>
      </c>
    </row>
    <row r="362" spans="3:6" ht="15">
      <c r="C362" t="s">
        <v>162</v>
      </c>
      <c r="D362" s="1">
        <v>4527.6</v>
      </c>
      <c r="E362" s="1">
        <v>0</v>
      </c>
      <c r="F362" s="1">
        <v>0</v>
      </c>
    </row>
    <row r="363" spans="3:6" ht="15">
      <c r="C363" t="s">
        <v>622</v>
      </c>
      <c r="D363" s="1">
        <v>1569.88</v>
      </c>
      <c r="E363" s="1">
        <v>0</v>
      </c>
      <c r="F363" s="1">
        <v>0</v>
      </c>
    </row>
    <row r="364" spans="3:6" ht="15">
      <c r="C364" t="s">
        <v>163</v>
      </c>
      <c r="D364" s="1">
        <v>219.12</v>
      </c>
      <c r="E364" s="1">
        <v>0</v>
      </c>
      <c r="F364" s="1">
        <v>0</v>
      </c>
    </row>
    <row r="365" spans="3:6" ht="15">
      <c r="C365" t="s">
        <v>58</v>
      </c>
      <c r="D365" s="1">
        <v>1911.49</v>
      </c>
      <c r="E365" s="1">
        <v>0</v>
      </c>
      <c r="F365" s="1">
        <v>0</v>
      </c>
    </row>
    <row r="366" spans="3:6" ht="15">
      <c r="C366" t="s">
        <v>604</v>
      </c>
      <c r="D366" s="1">
        <v>2442.64</v>
      </c>
      <c r="E366" s="1">
        <v>0</v>
      </c>
      <c r="F366" s="1">
        <v>0</v>
      </c>
    </row>
    <row r="367" spans="3:6" ht="15">
      <c r="C367" t="s">
        <v>623</v>
      </c>
      <c r="D367" s="1">
        <v>415.73</v>
      </c>
      <c r="E367" s="1">
        <v>0</v>
      </c>
      <c r="F367" s="1">
        <v>0</v>
      </c>
    </row>
    <row r="368" spans="3:6" ht="15">
      <c r="C368" t="s">
        <v>17</v>
      </c>
      <c r="D368" s="1">
        <v>212617.88</v>
      </c>
      <c r="E368" s="1">
        <v>0</v>
      </c>
      <c r="F368" s="1">
        <v>0</v>
      </c>
    </row>
    <row r="369" spans="2:6" ht="15">
      <c r="B369" t="s">
        <v>249</v>
      </c>
      <c r="C369" s="1">
        <v>158888.7</v>
      </c>
      <c r="D369" s="1">
        <v>40934.49</v>
      </c>
      <c r="E369" s="1">
        <v>53917.4</v>
      </c>
      <c r="F369"/>
    </row>
    <row r="370" spans="3:6" ht="15">
      <c r="C370" t="s">
        <v>553</v>
      </c>
      <c r="D370" s="1" t="s">
        <v>533</v>
      </c>
      <c r="E370" s="1" t="s">
        <v>534</v>
      </c>
      <c r="F370" s="1" t="s">
        <v>535</v>
      </c>
    </row>
    <row r="371" spans="3:6" ht="15">
      <c r="C371" t="s">
        <v>153</v>
      </c>
      <c r="D371" s="1">
        <v>378.7</v>
      </c>
      <c r="E371" s="1">
        <v>0</v>
      </c>
      <c r="F371" s="1">
        <v>0</v>
      </c>
    </row>
    <row r="372" spans="3:6" ht="15">
      <c r="C372" t="s">
        <v>249</v>
      </c>
      <c r="D372" s="1">
        <v>145901.68</v>
      </c>
      <c r="E372" s="1">
        <v>37458.71</v>
      </c>
      <c r="F372" s="1">
        <v>49543.73</v>
      </c>
    </row>
    <row r="373" spans="3:6" ht="15">
      <c r="C373" t="s">
        <v>10</v>
      </c>
      <c r="D373" s="1">
        <v>4380.59</v>
      </c>
      <c r="E373" s="1">
        <v>1433.18</v>
      </c>
      <c r="F373" s="1">
        <v>1336.62</v>
      </c>
    </row>
    <row r="374" spans="3:6" ht="15">
      <c r="C374" t="s">
        <v>113</v>
      </c>
      <c r="D374" s="1">
        <v>4342.1</v>
      </c>
      <c r="E374" s="1">
        <v>1149.36</v>
      </c>
      <c r="F374" s="1">
        <v>1724.04</v>
      </c>
    </row>
    <row r="375" spans="3:6" ht="15">
      <c r="C375" t="s">
        <v>15</v>
      </c>
      <c r="D375" s="1">
        <v>339.02</v>
      </c>
      <c r="E375" s="1">
        <v>0</v>
      </c>
      <c r="F375" s="1">
        <v>0</v>
      </c>
    </row>
    <row r="376" spans="3:6" ht="15">
      <c r="C376" t="s">
        <v>624</v>
      </c>
      <c r="D376" s="1">
        <v>762.36</v>
      </c>
      <c r="E376" s="1">
        <v>203.3</v>
      </c>
      <c r="F376" s="1">
        <v>304.94</v>
      </c>
    </row>
    <row r="377" spans="3:6" ht="15">
      <c r="C377" t="s">
        <v>625</v>
      </c>
      <c r="D377" s="1">
        <v>2087.31</v>
      </c>
      <c r="E377" s="1">
        <v>556.62</v>
      </c>
      <c r="F377" s="1">
        <v>834.92</v>
      </c>
    </row>
    <row r="378" spans="3:6" ht="15">
      <c r="C378" t="s">
        <v>626</v>
      </c>
      <c r="D378" s="1">
        <v>696.94</v>
      </c>
      <c r="E378" s="1">
        <v>133.32</v>
      </c>
      <c r="F378" s="1">
        <v>173.15</v>
      </c>
    </row>
    <row r="379" spans="3:6" ht="15">
      <c r="C379" t="s">
        <v>17</v>
      </c>
      <c r="D379" s="1">
        <v>158888.7</v>
      </c>
      <c r="E379" s="1">
        <v>40934.49</v>
      </c>
      <c r="F379" s="1">
        <v>53917.4</v>
      </c>
    </row>
    <row r="380" spans="2:6" ht="15">
      <c r="B380" t="s">
        <v>542</v>
      </c>
      <c r="C380" s="1">
        <v>51047</v>
      </c>
      <c r="D380" s="1">
        <v>0</v>
      </c>
      <c r="E380" s="1">
        <v>0</v>
      </c>
      <c r="F380"/>
    </row>
    <row r="381" spans="3:6" ht="15">
      <c r="C381" t="s">
        <v>553</v>
      </c>
      <c r="D381" s="1" t="s">
        <v>533</v>
      </c>
      <c r="E381" s="1" t="s">
        <v>534</v>
      </c>
      <c r="F381" s="1" t="s">
        <v>535</v>
      </c>
    </row>
    <row r="382" spans="3:6" ht="15">
      <c r="C382" t="s">
        <v>627</v>
      </c>
      <c r="D382" s="1">
        <v>445.51</v>
      </c>
      <c r="E382" s="1">
        <v>0</v>
      </c>
      <c r="F382" s="1">
        <v>0</v>
      </c>
    </row>
    <row r="383" spans="3:6" ht="15">
      <c r="C383" t="s">
        <v>152</v>
      </c>
      <c r="D383" s="1">
        <v>1361.78</v>
      </c>
      <c r="E383" s="1">
        <v>0</v>
      </c>
      <c r="F383" s="1">
        <v>0</v>
      </c>
    </row>
    <row r="384" spans="3:6" ht="15">
      <c r="C384" t="s">
        <v>542</v>
      </c>
      <c r="D384" s="1">
        <v>47442.71</v>
      </c>
      <c r="E384" s="1">
        <v>0</v>
      </c>
      <c r="F384" s="1">
        <v>0</v>
      </c>
    </row>
    <row r="385" spans="3:6" ht="15">
      <c r="C385" t="s">
        <v>158</v>
      </c>
      <c r="D385" s="1">
        <v>1268.06</v>
      </c>
      <c r="E385" s="1">
        <v>0</v>
      </c>
      <c r="F385" s="1">
        <v>0</v>
      </c>
    </row>
    <row r="386" spans="3:6" ht="15">
      <c r="C386" t="s">
        <v>628</v>
      </c>
      <c r="D386" s="1">
        <v>528.94</v>
      </c>
      <c r="E386" s="1">
        <v>0</v>
      </c>
      <c r="F386" s="1">
        <v>0</v>
      </c>
    </row>
    <row r="387" spans="3:6" ht="15">
      <c r="C387" t="s">
        <v>17</v>
      </c>
      <c r="D387" s="1">
        <v>51047</v>
      </c>
      <c r="E387" s="1">
        <v>0</v>
      </c>
      <c r="F387" s="1">
        <v>0</v>
      </c>
    </row>
    <row r="388" spans="2:6" ht="15">
      <c r="B388" t="s">
        <v>242</v>
      </c>
      <c r="C388" s="1">
        <v>15931.72</v>
      </c>
      <c r="D388" s="1">
        <v>0</v>
      </c>
      <c r="E388" s="1">
        <v>0</v>
      </c>
      <c r="F388"/>
    </row>
    <row r="389" spans="3:6" ht="15">
      <c r="C389" t="s">
        <v>553</v>
      </c>
      <c r="D389" s="1" t="s">
        <v>533</v>
      </c>
      <c r="E389" s="1" t="s">
        <v>534</v>
      </c>
      <c r="F389" s="1" t="s">
        <v>535</v>
      </c>
    </row>
    <row r="390" spans="3:6" ht="15">
      <c r="C390" t="s">
        <v>187</v>
      </c>
      <c r="D390" s="1">
        <v>445.51</v>
      </c>
      <c r="E390" s="1">
        <v>0</v>
      </c>
      <c r="F390" s="1">
        <v>0</v>
      </c>
    </row>
    <row r="391" spans="3:6" ht="15">
      <c r="C391" t="s">
        <v>242</v>
      </c>
      <c r="D391" s="1">
        <v>14062.53</v>
      </c>
      <c r="E391" s="1">
        <v>0</v>
      </c>
      <c r="F391" s="1">
        <v>0</v>
      </c>
    </row>
    <row r="392" spans="3:6" ht="15">
      <c r="C392" t="s">
        <v>244</v>
      </c>
      <c r="D392" s="1">
        <v>807.53</v>
      </c>
      <c r="E392" s="1">
        <v>0</v>
      </c>
      <c r="F392" s="1">
        <v>0</v>
      </c>
    </row>
    <row r="393" spans="3:6" ht="15">
      <c r="C393" t="s">
        <v>231</v>
      </c>
      <c r="D393" s="1">
        <v>143.72</v>
      </c>
      <c r="E393" s="1">
        <v>0</v>
      </c>
      <c r="F393" s="1">
        <v>0</v>
      </c>
    </row>
    <row r="394" spans="3:6" ht="15">
      <c r="C394" t="s">
        <v>14</v>
      </c>
      <c r="D394" s="1">
        <v>472.43</v>
      </c>
      <c r="E394" s="1">
        <v>0</v>
      </c>
      <c r="F394" s="1">
        <v>0</v>
      </c>
    </row>
    <row r="395" spans="3:6" ht="15">
      <c r="C395" t="s">
        <v>17</v>
      </c>
      <c r="D395" s="1">
        <v>15931.72</v>
      </c>
      <c r="E395" s="1">
        <v>0</v>
      </c>
      <c r="F395" s="1">
        <v>0</v>
      </c>
    </row>
    <row r="396" spans="2:6" ht="15">
      <c r="B396" t="s">
        <v>167</v>
      </c>
      <c r="C396" s="1">
        <v>189078.73</v>
      </c>
      <c r="D396" s="1">
        <v>0</v>
      </c>
      <c r="E396" s="1">
        <v>0</v>
      </c>
      <c r="F396"/>
    </row>
    <row r="397" spans="3:6" ht="15">
      <c r="C397" t="s">
        <v>553</v>
      </c>
      <c r="D397" s="1" t="s">
        <v>533</v>
      </c>
      <c r="E397" s="1" t="s">
        <v>534</v>
      </c>
      <c r="F397" s="1" t="s">
        <v>535</v>
      </c>
    </row>
    <row r="398" spans="3:6" ht="15">
      <c r="C398" t="s">
        <v>164</v>
      </c>
      <c r="D398" s="1">
        <v>2131.71</v>
      </c>
      <c r="E398" s="1">
        <v>0</v>
      </c>
      <c r="F398" s="1">
        <v>0</v>
      </c>
    </row>
    <row r="399" spans="3:6" ht="15">
      <c r="C399" t="s">
        <v>65</v>
      </c>
      <c r="D399" s="1">
        <v>1946.08</v>
      </c>
      <c r="E399" s="1">
        <v>0</v>
      </c>
      <c r="F399" s="1">
        <v>0</v>
      </c>
    </row>
    <row r="400" spans="3:6" ht="15">
      <c r="C400" t="s">
        <v>166</v>
      </c>
      <c r="D400" s="1">
        <v>4263.98</v>
      </c>
      <c r="E400" s="1">
        <v>0</v>
      </c>
      <c r="F400" s="1">
        <v>0</v>
      </c>
    </row>
    <row r="401" spans="3:6" ht="15">
      <c r="C401" t="s">
        <v>242</v>
      </c>
      <c r="D401" s="1">
        <v>257.55</v>
      </c>
      <c r="E401" s="1">
        <v>0</v>
      </c>
      <c r="F401" s="1">
        <v>0</v>
      </c>
    </row>
    <row r="402" spans="3:6" ht="15">
      <c r="C402" t="s">
        <v>167</v>
      </c>
      <c r="D402" s="1">
        <v>83595.12</v>
      </c>
      <c r="E402" s="1">
        <v>0</v>
      </c>
      <c r="F402" s="1">
        <v>0</v>
      </c>
    </row>
    <row r="403" spans="3:6" ht="15">
      <c r="C403" t="s">
        <v>124</v>
      </c>
      <c r="D403" s="1">
        <v>634.03</v>
      </c>
      <c r="E403" s="1">
        <v>0</v>
      </c>
      <c r="F403" s="1">
        <v>0</v>
      </c>
    </row>
    <row r="404" spans="3:6" ht="15">
      <c r="C404" t="s">
        <v>9</v>
      </c>
      <c r="D404" s="1">
        <v>930.05</v>
      </c>
      <c r="E404" s="1">
        <v>0</v>
      </c>
      <c r="F404" s="1">
        <v>0</v>
      </c>
    </row>
    <row r="405" spans="3:6" ht="15">
      <c r="C405" t="s">
        <v>168</v>
      </c>
      <c r="D405" s="1">
        <v>4220.26</v>
      </c>
      <c r="E405" s="1">
        <v>0</v>
      </c>
      <c r="F405" s="1">
        <v>0</v>
      </c>
    </row>
    <row r="406" spans="3:6" ht="15">
      <c r="C406" t="s">
        <v>169</v>
      </c>
      <c r="D406" s="1">
        <v>15376.44</v>
      </c>
      <c r="E406" s="1">
        <v>0</v>
      </c>
      <c r="F406" s="1">
        <v>0</v>
      </c>
    </row>
    <row r="407" spans="3:6" ht="15">
      <c r="C407" t="s">
        <v>171</v>
      </c>
      <c r="D407" s="1">
        <v>1406.25</v>
      </c>
      <c r="E407" s="1">
        <v>0</v>
      </c>
      <c r="F407" s="1">
        <v>0</v>
      </c>
    </row>
    <row r="408" spans="3:6" ht="15">
      <c r="C408" t="s">
        <v>600</v>
      </c>
      <c r="D408" s="1">
        <v>15657.62</v>
      </c>
      <c r="E408" s="1">
        <v>0</v>
      </c>
      <c r="F408" s="1">
        <v>0</v>
      </c>
    </row>
    <row r="409" spans="3:6" ht="15">
      <c r="C409" t="s">
        <v>629</v>
      </c>
      <c r="D409" s="1">
        <v>12289.29</v>
      </c>
      <c r="E409" s="1">
        <v>0</v>
      </c>
      <c r="F409" s="1">
        <v>0</v>
      </c>
    </row>
    <row r="410" spans="3:6" ht="15">
      <c r="C410" t="s">
        <v>244</v>
      </c>
      <c r="D410" s="1">
        <v>441.62</v>
      </c>
      <c r="E410" s="1">
        <v>0</v>
      </c>
      <c r="F410" s="1">
        <v>0</v>
      </c>
    </row>
    <row r="411" spans="3:6" ht="15">
      <c r="C411" t="s">
        <v>173</v>
      </c>
      <c r="D411" s="1">
        <v>3266.81</v>
      </c>
      <c r="E411" s="1">
        <v>0</v>
      </c>
      <c r="F411" s="1">
        <v>0</v>
      </c>
    </row>
    <row r="412" spans="3:6" ht="15">
      <c r="C412" t="s">
        <v>630</v>
      </c>
      <c r="D412" s="1">
        <v>698.59</v>
      </c>
      <c r="E412" s="1">
        <v>0</v>
      </c>
      <c r="F412" s="1">
        <v>0</v>
      </c>
    </row>
    <row r="413" spans="3:6" ht="15">
      <c r="C413" t="s">
        <v>175</v>
      </c>
      <c r="D413" s="1">
        <v>3847.74</v>
      </c>
      <c r="E413" s="1">
        <v>0</v>
      </c>
      <c r="F413" s="1">
        <v>0</v>
      </c>
    </row>
    <row r="414" spans="3:6" ht="15">
      <c r="C414" t="s">
        <v>631</v>
      </c>
      <c r="D414" s="1">
        <v>2413.18</v>
      </c>
      <c r="E414" s="1">
        <v>0</v>
      </c>
      <c r="F414" s="1">
        <v>0</v>
      </c>
    </row>
    <row r="415" spans="3:6" ht="15">
      <c r="C415" t="s">
        <v>245</v>
      </c>
      <c r="D415" s="1">
        <v>7633.12</v>
      </c>
      <c r="E415" s="1">
        <v>0</v>
      </c>
      <c r="F415" s="1">
        <v>0</v>
      </c>
    </row>
    <row r="416" spans="3:6" ht="15">
      <c r="C416" t="s">
        <v>632</v>
      </c>
      <c r="D416" s="1">
        <v>695.77</v>
      </c>
      <c r="E416" s="1">
        <v>0</v>
      </c>
      <c r="F416" s="1">
        <v>0</v>
      </c>
    </row>
    <row r="417" spans="3:6" ht="15">
      <c r="C417" t="s">
        <v>176</v>
      </c>
      <c r="D417" s="1">
        <v>12397.36</v>
      </c>
      <c r="E417" s="1">
        <v>0</v>
      </c>
      <c r="F417" s="1">
        <v>0</v>
      </c>
    </row>
    <row r="418" spans="3:6" ht="15">
      <c r="C418" t="s">
        <v>177</v>
      </c>
      <c r="D418" s="1">
        <v>14976.16</v>
      </c>
      <c r="E418" s="1">
        <v>0</v>
      </c>
      <c r="F418" s="1">
        <v>0</v>
      </c>
    </row>
    <row r="419" spans="3:6" ht="15">
      <c r="C419" t="s">
        <v>17</v>
      </c>
      <c r="D419" s="1">
        <v>189078.73</v>
      </c>
      <c r="E419" s="1">
        <v>0</v>
      </c>
      <c r="F419" s="1">
        <v>0</v>
      </c>
    </row>
    <row r="420" spans="2:6" ht="15">
      <c r="B420" t="s">
        <v>71</v>
      </c>
      <c r="C420" s="1">
        <v>10647.31</v>
      </c>
      <c r="D420" s="1">
        <v>0</v>
      </c>
      <c r="E420" s="1">
        <v>0</v>
      </c>
      <c r="F420"/>
    </row>
    <row r="421" spans="3:6" ht="15">
      <c r="C421" t="s">
        <v>553</v>
      </c>
      <c r="D421" s="1" t="s">
        <v>533</v>
      </c>
      <c r="E421" s="1" t="s">
        <v>534</v>
      </c>
      <c r="F421" s="1" t="s">
        <v>535</v>
      </c>
    </row>
    <row r="422" spans="3:6" ht="15">
      <c r="C422" t="s">
        <v>180</v>
      </c>
      <c r="D422" s="1">
        <v>465.59</v>
      </c>
      <c r="E422" s="1">
        <v>0</v>
      </c>
      <c r="F422" s="1">
        <v>0</v>
      </c>
    </row>
    <row r="423" spans="3:6" ht="15">
      <c r="C423" t="s">
        <v>633</v>
      </c>
      <c r="D423" s="1">
        <v>838.13</v>
      </c>
      <c r="E423" s="1">
        <v>0</v>
      </c>
      <c r="F423" s="1">
        <v>0</v>
      </c>
    </row>
    <row r="424" spans="3:6" ht="15">
      <c r="C424" t="s">
        <v>71</v>
      </c>
      <c r="D424" s="1">
        <v>9343.59</v>
      </c>
      <c r="E424" s="1">
        <v>0</v>
      </c>
      <c r="F424" s="1">
        <v>0</v>
      </c>
    </row>
    <row r="425" spans="3:6" ht="15">
      <c r="C425" t="s">
        <v>17</v>
      </c>
      <c r="D425" s="1">
        <v>10647.31</v>
      </c>
      <c r="E425" s="1">
        <v>0</v>
      </c>
      <c r="F425" s="1">
        <v>0</v>
      </c>
    </row>
    <row r="426" spans="2:6" ht="15">
      <c r="B426" t="s">
        <v>190</v>
      </c>
      <c r="C426" s="1">
        <v>3672.2</v>
      </c>
      <c r="D426" s="1">
        <v>0</v>
      </c>
      <c r="E426" s="1">
        <v>0</v>
      </c>
      <c r="F426"/>
    </row>
    <row r="427" spans="3:6" ht="15">
      <c r="C427" t="s">
        <v>553</v>
      </c>
      <c r="D427" s="1" t="s">
        <v>533</v>
      </c>
      <c r="E427" s="1" t="s">
        <v>534</v>
      </c>
      <c r="F427" s="1" t="s">
        <v>535</v>
      </c>
    </row>
    <row r="428" spans="3:6" ht="15">
      <c r="C428" t="s">
        <v>190</v>
      </c>
      <c r="D428" s="1">
        <v>3672.2</v>
      </c>
      <c r="E428" s="1">
        <v>0</v>
      </c>
      <c r="F428" s="1">
        <v>0</v>
      </c>
    </row>
    <row r="429" spans="3:6" ht="15">
      <c r="C429" t="s">
        <v>17</v>
      </c>
      <c r="D429" s="1">
        <v>3672.2</v>
      </c>
      <c r="E429" s="1">
        <v>0</v>
      </c>
      <c r="F429" s="1">
        <v>0</v>
      </c>
    </row>
    <row r="430" spans="2:6" ht="15">
      <c r="B430" t="s">
        <v>191</v>
      </c>
      <c r="C430" s="1">
        <v>24948.03</v>
      </c>
      <c r="D430" s="1">
        <v>0</v>
      </c>
      <c r="E430" s="1">
        <v>0</v>
      </c>
      <c r="F430"/>
    </row>
    <row r="431" spans="3:6" ht="15">
      <c r="C431" t="s">
        <v>553</v>
      </c>
      <c r="D431" s="1" t="s">
        <v>533</v>
      </c>
      <c r="E431" s="1" t="s">
        <v>534</v>
      </c>
      <c r="F431" s="1" t="s">
        <v>535</v>
      </c>
    </row>
    <row r="432" spans="3:6" ht="15">
      <c r="C432" t="s">
        <v>634</v>
      </c>
      <c r="D432" s="1">
        <v>634.03</v>
      </c>
      <c r="E432" s="1">
        <v>0</v>
      </c>
      <c r="F432" s="1">
        <v>0</v>
      </c>
    </row>
    <row r="433" spans="3:6" ht="15">
      <c r="C433" t="s">
        <v>243</v>
      </c>
      <c r="D433" s="1">
        <v>509.86</v>
      </c>
      <c r="E433" s="1">
        <v>0</v>
      </c>
      <c r="F433" s="1">
        <v>0</v>
      </c>
    </row>
    <row r="434" spans="3:6" ht="15">
      <c r="C434" t="s">
        <v>191</v>
      </c>
      <c r="D434" s="1">
        <v>20448.77</v>
      </c>
      <c r="E434" s="1">
        <v>0</v>
      </c>
      <c r="F434" s="1">
        <v>0</v>
      </c>
    </row>
    <row r="435" spans="3:6" ht="15">
      <c r="C435" t="s">
        <v>198</v>
      </c>
      <c r="D435" s="1">
        <v>2721.34</v>
      </c>
      <c r="E435" s="1">
        <v>0</v>
      </c>
      <c r="F435" s="1">
        <v>0</v>
      </c>
    </row>
    <row r="436" spans="3:6" ht="15">
      <c r="C436" t="s">
        <v>237</v>
      </c>
      <c r="D436" s="1">
        <v>634.03</v>
      </c>
      <c r="E436" s="1">
        <v>0</v>
      </c>
      <c r="F436" s="1">
        <v>0</v>
      </c>
    </row>
    <row r="437" spans="3:6" ht="15">
      <c r="C437" t="s">
        <v>17</v>
      </c>
      <c r="D437" s="1">
        <v>24948.03</v>
      </c>
      <c r="E437" s="1">
        <v>0</v>
      </c>
      <c r="F437" s="1">
        <v>0</v>
      </c>
    </row>
    <row r="438" spans="2:6" ht="15">
      <c r="B438" t="s">
        <v>543</v>
      </c>
      <c r="C438" s="1">
        <v>65328.97</v>
      </c>
      <c r="D438" s="1">
        <v>0</v>
      </c>
      <c r="E438" s="1">
        <v>0</v>
      </c>
      <c r="F438"/>
    </row>
    <row r="439" spans="3:6" ht="15">
      <c r="C439" t="s">
        <v>553</v>
      </c>
      <c r="D439" s="1" t="s">
        <v>533</v>
      </c>
      <c r="E439" s="1" t="s">
        <v>534</v>
      </c>
      <c r="F439" s="1" t="s">
        <v>535</v>
      </c>
    </row>
    <row r="440" spans="3:6" ht="15">
      <c r="C440" t="s">
        <v>543</v>
      </c>
      <c r="D440" s="1">
        <v>65328.97</v>
      </c>
      <c r="E440" s="1">
        <v>0</v>
      </c>
      <c r="F440" s="1">
        <v>0</v>
      </c>
    </row>
    <row r="441" spans="3:6" ht="15">
      <c r="C441" t="s">
        <v>17</v>
      </c>
      <c r="D441" s="1">
        <v>65328.97</v>
      </c>
      <c r="E441" s="1">
        <v>0</v>
      </c>
      <c r="F441" s="1">
        <v>0</v>
      </c>
    </row>
    <row r="442" spans="2:6" ht="15">
      <c r="B442" t="s">
        <v>93</v>
      </c>
      <c r="C442" s="1">
        <v>33219.54</v>
      </c>
      <c r="D442" s="1">
        <v>0</v>
      </c>
      <c r="E442" s="1">
        <v>0</v>
      </c>
      <c r="F442"/>
    </row>
    <row r="443" spans="3:6" ht="15">
      <c r="C443" t="s">
        <v>553</v>
      </c>
      <c r="D443" s="1" t="s">
        <v>533</v>
      </c>
      <c r="E443" s="1" t="s">
        <v>534</v>
      </c>
      <c r="F443" s="1" t="s">
        <v>535</v>
      </c>
    </row>
    <row r="444" spans="3:6" ht="15">
      <c r="C444" t="s">
        <v>635</v>
      </c>
      <c r="D444" s="1">
        <v>192.6</v>
      </c>
      <c r="E444" s="1">
        <v>0</v>
      </c>
      <c r="F444" s="1">
        <v>0</v>
      </c>
    </row>
    <row r="445" spans="3:6" ht="15">
      <c r="C445" t="s">
        <v>87</v>
      </c>
      <c r="D445" s="1">
        <v>769.98</v>
      </c>
      <c r="E445" s="1">
        <v>0</v>
      </c>
      <c r="F445" s="1">
        <v>0</v>
      </c>
    </row>
    <row r="446" spans="3:6" ht="15">
      <c r="C446" t="s">
        <v>93</v>
      </c>
      <c r="D446" s="1">
        <v>30825.25</v>
      </c>
      <c r="E446" s="1">
        <v>0</v>
      </c>
      <c r="F446" s="1">
        <v>0</v>
      </c>
    </row>
    <row r="447" spans="3:6" ht="15">
      <c r="C447" t="s">
        <v>547</v>
      </c>
      <c r="D447" s="1">
        <v>337.22</v>
      </c>
      <c r="E447" s="1">
        <v>0</v>
      </c>
      <c r="F447" s="1">
        <v>0</v>
      </c>
    </row>
    <row r="448" spans="3:6" ht="15">
      <c r="C448" t="s">
        <v>216</v>
      </c>
      <c r="D448" s="1">
        <v>434.99</v>
      </c>
      <c r="E448" s="1">
        <v>0</v>
      </c>
      <c r="F448" s="1">
        <v>0</v>
      </c>
    </row>
    <row r="449" spans="3:6" ht="15">
      <c r="C449" t="s">
        <v>636</v>
      </c>
      <c r="D449" s="1">
        <v>481.49</v>
      </c>
      <c r="E449" s="1">
        <v>0</v>
      </c>
      <c r="F449" s="1">
        <v>0</v>
      </c>
    </row>
    <row r="450" spans="3:6" ht="15">
      <c r="C450" t="s">
        <v>637</v>
      </c>
      <c r="D450" s="1">
        <v>178.01</v>
      </c>
      <c r="E450" s="1">
        <v>0</v>
      </c>
      <c r="F450" s="1">
        <v>0</v>
      </c>
    </row>
    <row r="451" spans="3:6" ht="15">
      <c r="C451" t="s">
        <v>17</v>
      </c>
      <c r="D451" s="1">
        <v>33219.54</v>
      </c>
      <c r="E451" s="1">
        <v>0</v>
      </c>
      <c r="F451" s="1">
        <v>0</v>
      </c>
    </row>
    <row r="452" spans="2:6" ht="15">
      <c r="B452" t="s">
        <v>544</v>
      </c>
      <c r="C452" s="1">
        <v>6506.74</v>
      </c>
      <c r="D452" s="1">
        <v>0</v>
      </c>
      <c r="E452" s="1">
        <v>0</v>
      </c>
      <c r="F452"/>
    </row>
    <row r="453" spans="3:6" ht="15">
      <c r="C453" t="s">
        <v>553</v>
      </c>
      <c r="D453" s="1" t="s">
        <v>533</v>
      </c>
      <c r="E453" s="1" t="s">
        <v>534</v>
      </c>
      <c r="F453" s="1" t="s">
        <v>535</v>
      </c>
    </row>
    <row r="454" spans="3:6" ht="15">
      <c r="C454" t="s">
        <v>544</v>
      </c>
      <c r="D454" s="1">
        <v>6071.75</v>
      </c>
      <c r="E454" s="1">
        <v>0</v>
      </c>
      <c r="F454" s="1">
        <v>0</v>
      </c>
    </row>
    <row r="455" spans="3:6" ht="15">
      <c r="C455" t="s">
        <v>638</v>
      </c>
      <c r="D455" s="1">
        <v>434.99</v>
      </c>
      <c r="E455" s="1">
        <v>0</v>
      </c>
      <c r="F455" s="1">
        <v>0</v>
      </c>
    </row>
    <row r="456" spans="3:6" ht="15">
      <c r="C456" t="s">
        <v>17</v>
      </c>
      <c r="D456" s="1">
        <v>6506.74</v>
      </c>
      <c r="E456" s="1">
        <v>0</v>
      </c>
      <c r="F456" s="1">
        <v>0</v>
      </c>
    </row>
    <row r="457" spans="2:6" ht="15">
      <c r="B457" t="s">
        <v>194</v>
      </c>
      <c r="C457" s="1">
        <v>73028.63</v>
      </c>
      <c r="D457" s="1">
        <v>0</v>
      </c>
      <c r="E457" s="1">
        <v>0</v>
      </c>
      <c r="F457"/>
    </row>
    <row r="458" spans="3:6" ht="15">
      <c r="C458" t="s">
        <v>553</v>
      </c>
      <c r="D458" s="1" t="s">
        <v>533</v>
      </c>
      <c r="E458" s="1" t="s">
        <v>534</v>
      </c>
      <c r="F458" s="1" t="s">
        <v>535</v>
      </c>
    </row>
    <row r="459" spans="3:6" ht="15">
      <c r="C459" t="s">
        <v>194</v>
      </c>
      <c r="D459" s="1">
        <v>61320.13</v>
      </c>
      <c r="E459" s="1">
        <v>0</v>
      </c>
      <c r="F459" s="1">
        <v>0</v>
      </c>
    </row>
    <row r="460" spans="3:6" ht="15">
      <c r="C460" t="s">
        <v>546</v>
      </c>
      <c r="D460" s="1">
        <v>10703.12</v>
      </c>
      <c r="E460" s="1">
        <v>0</v>
      </c>
      <c r="F460" s="1">
        <v>0</v>
      </c>
    </row>
    <row r="461" spans="3:6" ht="15">
      <c r="C461" t="s">
        <v>11</v>
      </c>
      <c r="D461" s="1">
        <v>1005.38</v>
      </c>
      <c r="E461" s="1">
        <v>0</v>
      </c>
      <c r="F461" s="1">
        <v>0</v>
      </c>
    </row>
    <row r="462" spans="3:6" ht="15">
      <c r="C462" t="s">
        <v>17</v>
      </c>
      <c r="D462" s="1">
        <v>73028.63</v>
      </c>
      <c r="E462" s="1">
        <v>0</v>
      </c>
      <c r="F462" s="1">
        <v>0</v>
      </c>
    </row>
    <row r="463" spans="2:6" ht="15">
      <c r="B463" t="s">
        <v>253</v>
      </c>
      <c r="C463" s="1">
        <v>7593.67</v>
      </c>
      <c r="D463" s="1">
        <v>0</v>
      </c>
      <c r="E463" s="1">
        <v>0</v>
      </c>
      <c r="F463"/>
    </row>
    <row r="464" spans="3:6" ht="15">
      <c r="C464" t="s">
        <v>553</v>
      </c>
      <c r="D464" s="1" t="s">
        <v>533</v>
      </c>
      <c r="E464" s="1" t="s">
        <v>534</v>
      </c>
      <c r="F464" s="1" t="s">
        <v>535</v>
      </c>
    </row>
    <row r="465" spans="3:6" ht="15">
      <c r="C465" t="s">
        <v>253</v>
      </c>
      <c r="D465" s="1">
        <v>7593.67</v>
      </c>
      <c r="E465" s="1">
        <v>0</v>
      </c>
      <c r="F465" s="1">
        <v>0</v>
      </c>
    </row>
    <row r="466" spans="3:6" ht="15">
      <c r="C466" t="s">
        <v>17</v>
      </c>
      <c r="D466" s="1">
        <v>7593.67</v>
      </c>
      <c r="E466" s="1">
        <v>0</v>
      </c>
      <c r="F466" s="1">
        <v>0</v>
      </c>
    </row>
    <row r="467" spans="2:6" ht="15">
      <c r="B467" t="s">
        <v>170</v>
      </c>
      <c r="C467" s="1">
        <v>27083.52</v>
      </c>
      <c r="D467" s="1">
        <v>0</v>
      </c>
      <c r="E467" s="1">
        <v>0</v>
      </c>
      <c r="F467"/>
    </row>
    <row r="468" spans="3:6" ht="15">
      <c r="C468" t="s">
        <v>553</v>
      </c>
      <c r="D468" s="1" t="s">
        <v>533</v>
      </c>
      <c r="E468" s="1" t="s">
        <v>534</v>
      </c>
      <c r="F468" s="1" t="s">
        <v>535</v>
      </c>
    </row>
    <row r="469" spans="3:6" ht="15">
      <c r="C469" t="s">
        <v>133</v>
      </c>
      <c r="D469" s="1">
        <v>1429.66</v>
      </c>
      <c r="E469" s="1">
        <v>0</v>
      </c>
      <c r="F469" s="1">
        <v>0</v>
      </c>
    </row>
    <row r="470" spans="3:6" ht="15">
      <c r="C470" t="s">
        <v>6</v>
      </c>
      <c r="D470" s="1">
        <v>546.39</v>
      </c>
      <c r="E470" s="1">
        <v>0</v>
      </c>
      <c r="F470" s="1">
        <v>0</v>
      </c>
    </row>
    <row r="471" spans="3:6" ht="15">
      <c r="C471" t="s">
        <v>168</v>
      </c>
      <c r="D471" s="1">
        <v>347.01</v>
      </c>
      <c r="E471" s="1">
        <v>0</v>
      </c>
      <c r="F471" s="1">
        <v>0</v>
      </c>
    </row>
    <row r="472" spans="3:6" ht="15">
      <c r="C472" t="s">
        <v>170</v>
      </c>
      <c r="D472" s="1">
        <v>24760.46</v>
      </c>
      <c r="E472" s="1">
        <v>0</v>
      </c>
      <c r="F472" s="1">
        <v>0</v>
      </c>
    </row>
    <row r="473" spans="3:6" ht="15">
      <c r="C473" t="s">
        <v>17</v>
      </c>
      <c r="D473" s="1">
        <v>27083.52</v>
      </c>
      <c r="E473" s="1">
        <v>0</v>
      </c>
      <c r="F473" s="1">
        <v>0</v>
      </c>
    </row>
    <row r="474" spans="2:6" ht="15">
      <c r="B474" t="s">
        <v>254</v>
      </c>
      <c r="C474" s="1">
        <v>76939.99</v>
      </c>
      <c r="D474" s="1">
        <v>0</v>
      </c>
      <c r="E474" s="1">
        <v>0</v>
      </c>
      <c r="F474"/>
    </row>
    <row r="475" spans="3:6" ht="15">
      <c r="C475" t="s">
        <v>553</v>
      </c>
      <c r="D475" s="1" t="s">
        <v>533</v>
      </c>
      <c r="E475" s="1" t="s">
        <v>534</v>
      </c>
      <c r="F475" s="1" t="s">
        <v>535</v>
      </c>
    </row>
    <row r="476" spans="3:6" ht="15">
      <c r="C476" t="s">
        <v>248</v>
      </c>
      <c r="D476" s="1">
        <v>3192.28</v>
      </c>
      <c r="E476" s="1">
        <v>0</v>
      </c>
      <c r="F476" s="1">
        <v>0</v>
      </c>
    </row>
    <row r="477" spans="3:6" ht="15">
      <c r="C477" t="s">
        <v>254</v>
      </c>
      <c r="D477" s="1">
        <v>59926.18</v>
      </c>
      <c r="E477" s="1">
        <v>0</v>
      </c>
      <c r="F477" s="1">
        <v>0</v>
      </c>
    </row>
    <row r="478" spans="3:6" ht="15">
      <c r="C478" t="s">
        <v>255</v>
      </c>
      <c r="D478" s="1">
        <v>4147.31</v>
      </c>
      <c r="E478" s="1">
        <v>0</v>
      </c>
      <c r="F478" s="1">
        <v>0</v>
      </c>
    </row>
    <row r="479" spans="3:6" ht="15">
      <c r="C479" t="s">
        <v>15</v>
      </c>
      <c r="D479" s="1">
        <v>3904.87</v>
      </c>
      <c r="E479" s="1">
        <v>0</v>
      </c>
      <c r="F479" s="1">
        <v>0</v>
      </c>
    </row>
    <row r="480" spans="3:6" ht="15">
      <c r="C480" t="s">
        <v>257</v>
      </c>
      <c r="D480" s="1">
        <v>3975.61</v>
      </c>
      <c r="E480" s="1">
        <v>0</v>
      </c>
      <c r="F480" s="1">
        <v>0</v>
      </c>
    </row>
    <row r="481" spans="3:6" ht="15">
      <c r="C481" t="s">
        <v>639</v>
      </c>
      <c r="D481" s="1">
        <v>1454.72</v>
      </c>
      <c r="E481" s="1">
        <v>0</v>
      </c>
      <c r="F481" s="1">
        <v>0</v>
      </c>
    </row>
    <row r="482" spans="3:6" ht="15">
      <c r="C482" t="s">
        <v>640</v>
      </c>
      <c r="D482" s="1">
        <v>339.02</v>
      </c>
      <c r="E482" s="1">
        <v>0</v>
      </c>
      <c r="F482" s="1">
        <v>0</v>
      </c>
    </row>
    <row r="483" spans="3:6" ht="15">
      <c r="C483" t="s">
        <v>17</v>
      </c>
      <c r="D483" s="1">
        <v>76939.99</v>
      </c>
      <c r="E483" s="1">
        <v>0</v>
      </c>
      <c r="F483" s="1">
        <v>0</v>
      </c>
    </row>
    <row r="484" spans="2:6" ht="15">
      <c r="B484" t="s">
        <v>545</v>
      </c>
      <c r="C484" s="1">
        <v>253392.43</v>
      </c>
      <c r="D484" s="1">
        <v>0</v>
      </c>
      <c r="E484" s="1">
        <v>0</v>
      </c>
      <c r="F484"/>
    </row>
    <row r="485" spans="3:6" ht="15">
      <c r="C485" t="s">
        <v>553</v>
      </c>
      <c r="D485" s="1" t="s">
        <v>533</v>
      </c>
      <c r="E485" s="1" t="s">
        <v>534</v>
      </c>
      <c r="F485" s="1" t="s">
        <v>535</v>
      </c>
    </row>
    <row r="486" spans="3:6" ht="15">
      <c r="C486" t="s">
        <v>220</v>
      </c>
      <c r="D486" s="1">
        <v>771.6</v>
      </c>
      <c r="E486" s="1">
        <v>0</v>
      </c>
      <c r="F486" s="1">
        <v>0</v>
      </c>
    </row>
    <row r="487" spans="3:6" ht="15">
      <c r="C487" t="s">
        <v>221</v>
      </c>
      <c r="D487" s="1">
        <v>3086.4</v>
      </c>
      <c r="E487" s="1">
        <v>0</v>
      </c>
      <c r="F487" s="1">
        <v>0</v>
      </c>
    </row>
    <row r="488" spans="3:6" ht="15">
      <c r="C488" t="s">
        <v>2</v>
      </c>
      <c r="D488" s="1">
        <v>771.6</v>
      </c>
      <c r="E488" s="1">
        <v>0</v>
      </c>
      <c r="F488" s="1">
        <v>0</v>
      </c>
    </row>
    <row r="489" spans="3:6" ht="15">
      <c r="C489" t="s">
        <v>60</v>
      </c>
      <c r="D489" s="1">
        <v>771.6</v>
      </c>
      <c r="E489" s="1">
        <v>0</v>
      </c>
      <c r="F489" s="1">
        <v>0</v>
      </c>
    </row>
    <row r="490" spans="3:6" ht="15">
      <c r="C490" t="s">
        <v>222</v>
      </c>
      <c r="D490" s="1">
        <v>771.6</v>
      </c>
      <c r="E490" s="1">
        <v>0</v>
      </c>
      <c r="F490" s="1">
        <v>0</v>
      </c>
    </row>
    <row r="491" spans="3:6" ht="15">
      <c r="C491" t="s">
        <v>641</v>
      </c>
      <c r="D491" s="1">
        <v>3618</v>
      </c>
      <c r="E491" s="1">
        <v>0</v>
      </c>
      <c r="F491" s="1">
        <v>0</v>
      </c>
    </row>
    <row r="492" spans="3:6" ht="15">
      <c r="C492" t="s">
        <v>179</v>
      </c>
      <c r="D492" s="1">
        <v>7716</v>
      </c>
      <c r="E492" s="1">
        <v>0</v>
      </c>
      <c r="F492" s="1">
        <v>0</v>
      </c>
    </row>
    <row r="493" spans="3:6" ht="15">
      <c r="C493" t="s">
        <v>538</v>
      </c>
      <c r="D493" s="1">
        <v>771.6</v>
      </c>
      <c r="E493" s="1">
        <v>0</v>
      </c>
      <c r="F493" s="1">
        <v>0</v>
      </c>
    </row>
    <row r="494" spans="3:6" ht="15">
      <c r="C494" t="s">
        <v>65</v>
      </c>
      <c r="D494" s="1">
        <v>3086.4</v>
      </c>
      <c r="E494" s="1">
        <v>0</v>
      </c>
      <c r="F494" s="1">
        <v>0</v>
      </c>
    </row>
    <row r="495" spans="3:6" ht="15">
      <c r="C495" t="s">
        <v>39</v>
      </c>
      <c r="D495" s="1">
        <v>1543.2</v>
      </c>
      <c r="E495" s="1">
        <v>0</v>
      </c>
      <c r="F495" s="1">
        <v>0</v>
      </c>
    </row>
    <row r="496" spans="3:6" ht="15">
      <c r="C496" t="s">
        <v>595</v>
      </c>
      <c r="D496" s="1">
        <v>1543.2</v>
      </c>
      <c r="E496" s="1">
        <v>0</v>
      </c>
      <c r="F496" s="1">
        <v>0</v>
      </c>
    </row>
    <row r="497" spans="3:6" ht="15">
      <c r="C497" t="s">
        <v>40</v>
      </c>
      <c r="D497" s="1">
        <v>5932.8</v>
      </c>
      <c r="E497" s="1">
        <v>0</v>
      </c>
      <c r="F497" s="1">
        <v>0</v>
      </c>
    </row>
    <row r="498" spans="3:6" ht="15">
      <c r="C498" t="s">
        <v>182</v>
      </c>
      <c r="D498" s="1">
        <v>4629.6</v>
      </c>
      <c r="E498" s="1">
        <v>0</v>
      </c>
      <c r="F498" s="1">
        <v>0</v>
      </c>
    </row>
    <row r="499" spans="3:6" ht="15">
      <c r="C499" t="s">
        <v>183</v>
      </c>
      <c r="D499" s="1">
        <v>11574</v>
      </c>
      <c r="E499" s="1">
        <v>0</v>
      </c>
      <c r="F499" s="1">
        <v>0</v>
      </c>
    </row>
    <row r="500" spans="3:6" ht="15">
      <c r="C500" t="s">
        <v>66</v>
      </c>
      <c r="D500" s="1">
        <v>3858</v>
      </c>
      <c r="E500" s="1">
        <v>0</v>
      </c>
      <c r="F500" s="1">
        <v>0</v>
      </c>
    </row>
    <row r="501" spans="3:6" ht="15">
      <c r="C501" t="s">
        <v>642</v>
      </c>
      <c r="D501" s="1">
        <v>32167.2</v>
      </c>
      <c r="E501" s="1">
        <v>0</v>
      </c>
      <c r="F501" s="1">
        <v>0</v>
      </c>
    </row>
    <row r="502" spans="3:6" ht="15">
      <c r="C502" t="s">
        <v>186</v>
      </c>
      <c r="D502" s="1">
        <v>2314.8</v>
      </c>
      <c r="E502" s="1">
        <v>0</v>
      </c>
      <c r="F502" s="1">
        <v>0</v>
      </c>
    </row>
    <row r="503" spans="3:6" ht="15">
      <c r="C503" t="s">
        <v>3</v>
      </c>
      <c r="D503" s="1">
        <v>771.6</v>
      </c>
      <c r="E503" s="1">
        <v>0</v>
      </c>
      <c r="F503" s="1">
        <v>0</v>
      </c>
    </row>
    <row r="504" spans="3:6" ht="15">
      <c r="C504" t="s">
        <v>597</v>
      </c>
      <c r="D504" s="1">
        <v>9019.2</v>
      </c>
      <c r="E504" s="1">
        <v>0</v>
      </c>
      <c r="F504" s="1">
        <v>0</v>
      </c>
    </row>
    <row r="505" spans="3:6" ht="15">
      <c r="C505" t="s">
        <v>134</v>
      </c>
      <c r="D505" s="1">
        <v>6172.8</v>
      </c>
      <c r="E505" s="1">
        <v>0</v>
      </c>
      <c r="F505" s="1">
        <v>0</v>
      </c>
    </row>
    <row r="506" spans="3:6" ht="15">
      <c r="C506" t="s">
        <v>227</v>
      </c>
      <c r="D506" s="1">
        <v>1543.2</v>
      </c>
      <c r="E506" s="1">
        <v>0</v>
      </c>
      <c r="F506" s="1">
        <v>0</v>
      </c>
    </row>
    <row r="507" spans="3:6" ht="15">
      <c r="C507" t="s">
        <v>68</v>
      </c>
      <c r="D507" s="1">
        <v>3086.4</v>
      </c>
      <c r="E507" s="1">
        <v>0</v>
      </c>
      <c r="F507" s="1">
        <v>0</v>
      </c>
    </row>
    <row r="508" spans="3:6" ht="15">
      <c r="C508" t="s">
        <v>167</v>
      </c>
      <c r="D508" s="1">
        <v>32119.2</v>
      </c>
      <c r="E508" s="1">
        <v>0</v>
      </c>
      <c r="F508" s="1">
        <v>0</v>
      </c>
    </row>
    <row r="509" spans="3:6" ht="15">
      <c r="C509" t="s">
        <v>71</v>
      </c>
      <c r="D509" s="1">
        <v>10802.4</v>
      </c>
      <c r="E509" s="1">
        <v>0</v>
      </c>
      <c r="F509" s="1">
        <v>0</v>
      </c>
    </row>
    <row r="510" spans="3:6" ht="15">
      <c r="C510" t="s">
        <v>643</v>
      </c>
      <c r="D510" s="1">
        <v>3086.4</v>
      </c>
      <c r="E510" s="1">
        <v>0</v>
      </c>
      <c r="F510" s="1">
        <v>0</v>
      </c>
    </row>
    <row r="511" spans="3:6" ht="15">
      <c r="C511" t="s">
        <v>45</v>
      </c>
      <c r="D511" s="1">
        <v>771.6</v>
      </c>
      <c r="E511" s="1">
        <v>0</v>
      </c>
      <c r="F511" s="1">
        <v>0</v>
      </c>
    </row>
    <row r="512" spans="3:6" ht="15">
      <c r="C512" t="s">
        <v>644</v>
      </c>
      <c r="D512" s="1">
        <v>3086.4</v>
      </c>
      <c r="E512" s="1">
        <v>0</v>
      </c>
      <c r="F512" s="1">
        <v>0</v>
      </c>
    </row>
    <row r="513" spans="3:6" ht="15">
      <c r="C513" t="s">
        <v>554</v>
      </c>
      <c r="D513" s="1">
        <v>771.6</v>
      </c>
      <c r="E513" s="1">
        <v>0</v>
      </c>
      <c r="F513" s="1">
        <v>0</v>
      </c>
    </row>
    <row r="514" spans="3:6" ht="15">
      <c r="C514" t="s">
        <v>545</v>
      </c>
      <c r="D514" s="1">
        <v>19002</v>
      </c>
      <c r="E514" s="1">
        <v>0</v>
      </c>
      <c r="F514" s="1">
        <v>0</v>
      </c>
    </row>
    <row r="515" spans="3:6" ht="15">
      <c r="C515" t="s">
        <v>47</v>
      </c>
      <c r="D515" s="1">
        <v>1543.2</v>
      </c>
      <c r="E515" s="1">
        <v>0</v>
      </c>
      <c r="F515" s="1">
        <v>0</v>
      </c>
    </row>
    <row r="516" spans="3:6" ht="15">
      <c r="C516" t="s">
        <v>599</v>
      </c>
      <c r="D516" s="1">
        <v>3858</v>
      </c>
      <c r="E516" s="1">
        <v>0</v>
      </c>
      <c r="F516" s="1">
        <v>0</v>
      </c>
    </row>
    <row r="517" spans="3:6" ht="15">
      <c r="C517" t="s">
        <v>138</v>
      </c>
      <c r="D517" s="1">
        <v>771.6</v>
      </c>
      <c r="E517" s="1">
        <v>0</v>
      </c>
      <c r="F517" s="1">
        <v>0</v>
      </c>
    </row>
    <row r="518" spans="3:6" ht="15">
      <c r="C518" t="s">
        <v>645</v>
      </c>
      <c r="D518" s="1">
        <v>3570</v>
      </c>
      <c r="E518" s="1">
        <v>0</v>
      </c>
      <c r="F518" s="1">
        <v>0</v>
      </c>
    </row>
    <row r="519" spans="3:6" ht="15">
      <c r="C519" t="s">
        <v>73</v>
      </c>
      <c r="D519" s="1">
        <v>771.6</v>
      </c>
      <c r="E519" s="1">
        <v>0</v>
      </c>
      <c r="F519" s="1">
        <v>0</v>
      </c>
    </row>
    <row r="520" spans="3:6" ht="15">
      <c r="C520" t="s">
        <v>638</v>
      </c>
      <c r="D520" s="1">
        <v>771.6</v>
      </c>
      <c r="E520" s="1">
        <v>0</v>
      </c>
      <c r="F520" s="1">
        <v>0</v>
      </c>
    </row>
    <row r="521" spans="3:6" ht="15">
      <c r="C521" t="s">
        <v>75</v>
      </c>
      <c r="D521" s="1">
        <v>1543.2</v>
      </c>
      <c r="E521" s="1">
        <v>0</v>
      </c>
      <c r="F521" s="1">
        <v>0</v>
      </c>
    </row>
    <row r="522" spans="3:6" ht="15">
      <c r="C522" t="s">
        <v>76</v>
      </c>
      <c r="D522" s="1">
        <v>771.6</v>
      </c>
      <c r="E522" s="1">
        <v>0</v>
      </c>
      <c r="F522" s="1">
        <v>0</v>
      </c>
    </row>
    <row r="523" spans="3:6" ht="15">
      <c r="C523" t="s">
        <v>77</v>
      </c>
      <c r="D523" s="1">
        <v>771.6</v>
      </c>
      <c r="E523" s="1">
        <v>0</v>
      </c>
      <c r="F523" s="1">
        <v>0</v>
      </c>
    </row>
    <row r="524" spans="3:6" ht="15">
      <c r="C524" t="s">
        <v>200</v>
      </c>
      <c r="D524" s="1">
        <v>771.6</v>
      </c>
      <c r="E524" s="1">
        <v>0</v>
      </c>
      <c r="F524" s="1">
        <v>0</v>
      </c>
    </row>
    <row r="525" spans="3:6" ht="15">
      <c r="C525" t="s">
        <v>53</v>
      </c>
      <c r="D525" s="1">
        <v>21901.63</v>
      </c>
      <c r="E525" s="1">
        <v>0</v>
      </c>
      <c r="F525" s="1">
        <v>0</v>
      </c>
    </row>
    <row r="526" spans="3:6" ht="15">
      <c r="C526" t="s">
        <v>80</v>
      </c>
      <c r="D526" s="1">
        <v>3858</v>
      </c>
      <c r="E526" s="1">
        <v>0</v>
      </c>
      <c r="F526" s="1">
        <v>0</v>
      </c>
    </row>
    <row r="527" spans="3:6" ht="15">
      <c r="C527" t="s">
        <v>646</v>
      </c>
      <c r="D527" s="1">
        <v>9259.2</v>
      </c>
      <c r="E527" s="1">
        <v>0</v>
      </c>
      <c r="F527" s="1">
        <v>0</v>
      </c>
    </row>
    <row r="528" spans="3:6" ht="15">
      <c r="C528" t="s">
        <v>548</v>
      </c>
      <c r="D528" s="1">
        <v>1543.2</v>
      </c>
      <c r="E528" s="1">
        <v>0</v>
      </c>
      <c r="F528" s="1">
        <v>0</v>
      </c>
    </row>
    <row r="529" spans="3:6" ht="15">
      <c r="C529" t="s">
        <v>174</v>
      </c>
      <c r="D529" s="1">
        <v>1543.2</v>
      </c>
      <c r="E529" s="1">
        <v>0</v>
      </c>
      <c r="F529" s="1">
        <v>0</v>
      </c>
    </row>
    <row r="530" spans="3:6" ht="15">
      <c r="C530" t="s">
        <v>54</v>
      </c>
      <c r="D530" s="1">
        <v>771.6</v>
      </c>
      <c r="E530" s="1">
        <v>0</v>
      </c>
      <c r="F530" s="1">
        <v>0</v>
      </c>
    </row>
    <row r="531" spans="3:6" ht="15">
      <c r="C531" t="s">
        <v>550</v>
      </c>
      <c r="D531" s="1">
        <v>8247.6</v>
      </c>
      <c r="E531" s="1">
        <v>0</v>
      </c>
      <c r="F531" s="1">
        <v>0</v>
      </c>
    </row>
    <row r="532" spans="3:6" ht="15">
      <c r="C532" t="s">
        <v>201</v>
      </c>
      <c r="D532" s="1">
        <v>531.6</v>
      </c>
      <c r="E532" s="1">
        <v>0</v>
      </c>
      <c r="F532" s="1">
        <v>0</v>
      </c>
    </row>
    <row r="533" spans="3:6" ht="15">
      <c r="C533" t="s">
        <v>82</v>
      </c>
      <c r="D533" s="1">
        <v>1543.2</v>
      </c>
      <c r="E533" s="1">
        <v>0</v>
      </c>
      <c r="F533" s="1">
        <v>0</v>
      </c>
    </row>
    <row r="534" spans="3:6" ht="15">
      <c r="C534" t="s">
        <v>83</v>
      </c>
      <c r="D534" s="1">
        <v>2314.8</v>
      </c>
      <c r="E534" s="1">
        <v>0</v>
      </c>
      <c r="F534" s="1">
        <v>0</v>
      </c>
    </row>
    <row r="535" spans="3:6" ht="15">
      <c r="C535" t="s">
        <v>620</v>
      </c>
      <c r="D535" s="1">
        <v>5401.2</v>
      </c>
      <c r="E535" s="1">
        <v>0</v>
      </c>
      <c r="F535" s="1">
        <v>0</v>
      </c>
    </row>
    <row r="536" spans="3:6" ht="15">
      <c r="C536" t="s">
        <v>56</v>
      </c>
      <c r="D536" s="1">
        <v>771.6</v>
      </c>
      <c r="E536" s="1">
        <v>0</v>
      </c>
      <c r="F536" s="1">
        <v>0</v>
      </c>
    </row>
    <row r="537" spans="3:6" ht="15">
      <c r="C537" t="s">
        <v>57</v>
      </c>
      <c r="D537" s="1">
        <v>771.6</v>
      </c>
      <c r="E537" s="1">
        <v>0</v>
      </c>
      <c r="F537" s="1">
        <v>0</v>
      </c>
    </row>
    <row r="538" spans="3:6" ht="15">
      <c r="C538" t="s">
        <v>58</v>
      </c>
      <c r="D538" s="1">
        <v>771.6</v>
      </c>
      <c r="E538" s="1">
        <v>0</v>
      </c>
      <c r="F538" s="1">
        <v>0</v>
      </c>
    </row>
    <row r="539" spans="3:6" ht="15">
      <c r="C539" t="s">
        <v>59</v>
      </c>
      <c r="D539" s="1">
        <v>3086.4</v>
      </c>
      <c r="E539" s="1">
        <v>0</v>
      </c>
      <c r="F539" s="1">
        <v>0</v>
      </c>
    </row>
    <row r="540" spans="3:6" ht="15">
      <c r="C540" t="s">
        <v>647</v>
      </c>
      <c r="D540" s="1">
        <v>771.6</v>
      </c>
      <c r="E540" s="1">
        <v>0</v>
      </c>
      <c r="F540" s="1">
        <v>0</v>
      </c>
    </row>
    <row r="541" spans="3:6" ht="15">
      <c r="C541" t="s">
        <v>17</v>
      </c>
      <c r="D541" s="1">
        <v>253392.43</v>
      </c>
      <c r="E541" s="1">
        <v>0</v>
      </c>
      <c r="F541" s="1">
        <v>0</v>
      </c>
    </row>
    <row r="542" spans="2:6" ht="15">
      <c r="B542" t="s">
        <v>195</v>
      </c>
      <c r="C542" s="1">
        <v>26308</v>
      </c>
      <c r="D542" s="1">
        <v>0</v>
      </c>
      <c r="E542" s="1">
        <v>0</v>
      </c>
      <c r="F542"/>
    </row>
    <row r="543" spans="3:6" ht="15">
      <c r="C543" t="s">
        <v>553</v>
      </c>
      <c r="D543" s="1" t="s">
        <v>533</v>
      </c>
      <c r="E543" s="1" t="s">
        <v>534</v>
      </c>
      <c r="F543" s="1" t="s">
        <v>535</v>
      </c>
    </row>
    <row r="544" spans="3:6" ht="15">
      <c r="C544" t="s">
        <v>89</v>
      </c>
      <c r="D544" s="1">
        <v>315.94</v>
      </c>
      <c r="E544" s="1">
        <v>0</v>
      </c>
      <c r="F544" s="1">
        <v>0</v>
      </c>
    </row>
    <row r="545" spans="3:6" ht="15">
      <c r="C545" t="s">
        <v>565</v>
      </c>
      <c r="D545" s="1">
        <v>1149.31</v>
      </c>
      <c r="E545" s="1">
        <v>0</v>
      </c>
      <c r="F545" s="1">
        <v>0</v>
      </c>
    </row>
    <row r="546" spans="3:6" ht="15">
      <c r="C546" t="s">
        <v>605</v>
      </c>
      <c r="D546" s="1">
        <v>869.93</v>
      </c>
      <c r="E546" s="1">
        <v>0</v>
      </c>
      <c r="F546" s="1">
        <v>0</v>
      </c>
    </row>
    <row r="547" spans="3:6" ht="15">
      <c r="C547" t="s">
        <v>210</v>
      </c>
      <c r="D547" s="1">
        <v>6693.13</v>
      </c>
      <c r="E547" s="1">
        <v>0</v>
      </c>
      <c r="F547" s="1">
        <v>0</v>
      </c>
    </row>
    <row r="548" spans="3:6" ht="15">
      <c r="C548" t="s">
        <v>543</v>
      </c>
      <c r="D548" s="1">
        <v>472.43</v>
      </c>
      <c r="E548" s="1">
        <v>0</v>
      </c>
      <c r="F548" s="1">
        <v>0</v>
      </c>
    </row>
    <row r="549" spans="3:6" ht="15">
      <c r="C549" t="s">
        <v>95</v>
      </c>
      <c r="D549" s="1">
        <v>2097.67</v>
      </c>
      <c r="E549" s="1">
        <v>0</v>
      </c>
      <c r="F549" s="1">
        <v>0</v>
      </c>
    </row>
    <row r="550" spans="3:6" ht="15">
      <c r="C550" t="s">
        <v>195</v>
      </c>
      <c r="D550" s="1">
        <v>10642.31</v>
      </c>
      <c r="E550" s="1">
        <v>0</v>
      </c>
      <c r="F550" s="1">
        <v>0</v>
      </c>
    </row>
    <row r="551" spans="3:6" ht="15">
      <c r="C551" t="s">
        <v>648</v>
      </c>
      <c r="D551" s="1">
        <v>3613.04</v>
      </c>
      <c r="E551" s="1">
        <v>0</v>
      </c>
      <c r="F551" s="1">
        <v>0</v>
      </c>
    </row>
    <row r="552" spans="3:6" ht="15">
      <c r="C552" t="s">
        <v>278</v>
      </c>
      <c r="D552" s="1">
        <v>454.24</v>
      </c>
      <c r="E552" s="1">
        <v>0</v>
      </c>
      <c r="F552" s="1">
        <v>0</v>
      </c>
    </row>
    <row r="553" spans="3:6" ht="15">
      <c r="C553" t="s">
        <v>17</v>
      </c>
      <c r="D553" s="1">
        <v>26308</v>
      </c>
      <c r="E553" s="1">
        <v>0</v>
      </c>
      <c r="F553" s="1">
        <v>0</v>
      </c>
    </row>
    <row r="554" spans="2:6" ht="15">
      <c r="B554" t="s">
        <v>196</v>
      </c>
      <c r="C554" s="1">
        <v>51161.76</v>
      </c>
      <c r="D554" s="1">
        <v>0</v>
      </c>
      <c r="E554" s="1">
        <v>0</v>
      </c>
      <c r="F554"/>
    </row>
    <row r="555" spans="3:6" ht="15">
      <c r="C555" t="s">
        <v>553</v>
      </c>
      <c r="D555" s="1" t="s">
        <v>533</v>
      </c>
      <c r="E555" s="1" t="s">
        <v>534</v>
      </c>
      <c r="F555" s="1" t="s">
        <v>535</v>
      </c>
    </row>
    <row r="556" spans="3:6" ht="15">
      <c r="C556" t="s">
        <v>649</v>
      </c>
      <c r="D556" s="1">
        <v>468.2</v>
      </c>
      <c r="E556" s="1">
        <v>0</v>
      </c>
      <c r="F556" s="1">
        <v>0</v>
      </c>
    </row>
    <row r="557" spans="3:6" ht="15">
      <c r="C557" t="s">
        <v>650</v>
      </c>
      <c r="D557" s="1">
        <v>268.43</v>
      </c>
      <c r="E557" s="1">
        <v>0</v>
      </c>
      <c r="F557" s="1">
        <v>0</v>
      </c>
    </row>
    <row r="558" spans="3:6" ht="15">
      <c r="C558" t="s">
        <v>586</v>
      </c>
      <c r="D558" s="1">
        <v>547.3</v>
      </c>
      <c r="E558" s="1">
        <v>0</v>
      </c>
      <c r="F558" s="1">
        <v>0</v>
      </c>
    </row>
    <row r="559" spans="3:6" ht="15">
      <c r="C559" t="s">
        <v>651</v>
      </c>
      <c r="D559" s="1">
        <v>4727</v>
      </c>
      <c r="E559" s="1">
        <v>0</v>
      </c>
      <c r="F559" s="1">
        <v>0</v>
      </c>
    </row>
    <row r="560" spans="3:6" ht="15">
      <c r="C560" t="s">
        <v>190</v>
      </c>
      <c r="D560" s="1">
        <v>1289.34</v>
      </c>
      <c r="E560" s="1">
        <v>0</v>
      </c>
      <c r="F560" s="1">
        <v>0</v>
      </c>
    </row>
    <row r="561" spans="3:6" ht="15">
      <c r="C561" t="s">
        <v>196</v>
      </c>
      <c r="D561" s="1">
        <v>37937.4</v>
      </c>
      <c r="E561" s="1">
        <v>0</v>
      </c>
      <c r="F561" s="1">
        <v>0</v>
      </c>
    </row>
    <row r="562" spans="3:6" ht="15">
      <c r="C562" t="s">
        <v>652</v>
      </c>
      <c r="D562" s="1">
        <v>350.13</v>
      </c>
      <c r="E562" s="1">
        <v>0</v>
      </c>
      <c r="F562" s="1">
        <v>0</v>
      </c>
    </row>
    <row r="563" spans="3:6" ht="15">
      <c r="C563" t="s">
        <v>653</v>
      </c>
      <c r="D563" s="1">
        <v>5573.96</v>
      </c>
      <c r="E563" s="1">
        <v>0</v>
      </c>
      <c r="F563" s="1">
        <v>0</v>
      </c>
    </row>
    <row r="564" spans="3:6" ht="15">
      <c r="C564" t="s">
        <v>17</v>
      </c>
      <c r="D564" s="1">
        <v>51161.76</v>
      </c>
      <c r="E564" s="1">
        <v>0</v>
      </c>
      <c r="F564" s="1">
        <v>0</v>
      </c>
    </row>
    <row r="565" spans="2:6" ht="15">
      <c r="B565" t="s">
        <v>172</v>
      </c>
      <c r="C565" s="1">
        <v>745.08</v>
      </c>
      <c r="D565" s="1">
        <v>0</v>
      </c>
      <c r="E565" s="1">
        <v>0</v>
      </c>
      <c r="F565"/>
    </row>
    <row r="566" spans="3:6" ht="15">
      <c r="C566" t="s">
        <v>553</v>
      </c>
      <c r="D566" s="1" t="s">
        <v>533</v>
      </c>
      <c r="E566" s="1" t="s">
        <v>534</v>
      </c>
      <c r="F566" s="1" t="s">
        <v>535</v>
      </c>
    </row>
    <row r="567" spans="3:6" ht="15">
      <c r="C567" t="s">
        <v>172</v>
      </c>
      <c r="D567" s="1">
        <v>745.08</v>
      </c>
      <c r="E567" s="1">
        <v>0</v>
      </c>
      <c r="F567" s="1">
        <v>0</v>
      </c>
    </row>
    <row r="568" spans="3:6" ht="15">
      <c r="C568" t="s">
        <v>17</v>
      </c>
      <c r="D568" s="1">
        <v>745.08</v>
      </c>
      <c r="E568" s="1">
        <v>0</v>
      </c>
      <c r="F568" s="1">
        <v>0</v>
      </c>
    </row>
    <row r="569" spans="2:6" ht="15">
      <c r="B569" t="s">
        <v>546</v>
      </c>
      <c r="C569" s="1">
        <v>19997.43</v>
      </c>
      <c r="D569" s="1">
        <v>0</v>
      </c>
      <c r="E569" s="1">
        <v>0</v>
      </c>
      <c r="F569"/>
    </row>
    <row r="570" spans="3:6" ht="15">
      <c r="C570" t="s">
        <v>553</v>
      </c>
      <c r="D570" s="1" t="s">
        <v>533</v>
      </c>
      <c r="E570" s="1" t="s">
        <v>534</v>
      </c>
      <c r="F570" s="1" t="s">
        <v>535</v>
      </c>
    </row>
    <row r="571" spans="3:6" ht="15">
      <c r="C571" t="s">
        <v>578</v>
      </c>
      <c r="D571" s="1">
        <v>1126.54</v>
      </c>
      <c r="E571" s="1">
        <v>0</v>
      </c>
      <c r="F571" s="1">
        <v>0</v>
      </c>
    </row>
    <row r="572" spans="3:6" ht="15">
      <c r="C572" t="s">
        <v>654</v>
      </c>
      <c r="D572" s="1">
        <v>1417.28</v>
      </c>
      <c r="E572" s="1">
        <v>0</v>
      </c>
      <c r="F572" s="1">
        <v>0</v>
      </c>
    </row>
    <row r="573" spans="3:6" ht="15">
      <c r="C573" t="s">
        <v>539</v>
      </c>
      <c r="D573" s="1">
        <v>853.15</v>
      </c>
      <c r="E573" s="1">
        <v>0</v>
      </c>
      <c r="F573" s="1">
        <v>0</v>
      </c>
    </row>
    <row r="574" spans="3:6" ht="15">
      <c r="C574" t="s">
        <v>655</v>
      </c>
      <c r="D574" s="1">
        <v>472.43</v>
      </c>
      <c r="E574" s="1">
        <v>0</v>
      </c>
      <c r="F574" s="1">
        <v>0</v>
      </c>
    </row>
    <row r="575" spans="3:6" ht="15">
      <c r="C575" t="s">
        <v>67</v>
      </c>
      <c r="D575" s="1">
        <v>1960.04</v>
      </c>
      <c r="E575" s="1">
        <v>0</v>
      </c>
      <c r="F575" s="1">
        <v>0</v>
      </c>
    </row>
    <row r="576" spans="3:6" ht="15">
      <c r="C576" t="s">
        <v>582</v>
      </c>
      <c r="D576" s="1">
        <v>434.99</v>
      </c>
      <c r="E576" s="1">
        <v>0</v>
      </c>
      <c r="F576" s="1">
        <v>0</v>
      </c>
    </row>
    <row r="577" spans="3:6" ht="15">
      <c r="C577" t="s">
        <v>656</v>
      </c>
      <c r="D577" s="1">
        <v>472.43</v>
      </c>
      <c r="E577" s="1">
        <v>0</v>
      </c>
      <c r="F577" s="1">
        <v>0</v>
      </c>
    </row>
    <row r="578" spans="3:6" ht="15">
      <c r="C578" t="s">
        <v>657</v>
      </c>
      <c r="D578" s="1">
        <v>559.87</v>
      </c>
      <c r="E578" s="1">
        <v>0</v>
      </c>
      <c r="F578" s="1">
        <v>0</v>
      </c>
    </row>
    <row r="579" spans="3:6" ht="15">
      <c r="C579" t="s">
        <v>546</v>
      </c>
      <c r="D579" s="1">
        <v>11668.4</v>
      </c>
      <c r="E579" s="1">
        <v>0</v>
      </c>
      <c r="F579" s="1">
        <v>0</v>
      </c>
    </row>
    <row r="580" spans="3:6" ht="15">
      <c r="C580" t="s">
        <v>11</v>
      </c>
      <c r="D580" s="1">
        <v>472.43</v>
      </c>
      <c r="E580" s="1">
        <v>0</v>
      </c>
      <c r="F580" s="1">
        <v>0</v>
      </c>
    </row>
    <row r="581" spans="3:6" ht="15">
      <c r="C581" t="s">
        <v>658</v>
      </c>
      <c r="D581" s="1">
        <v>559.87</v>
      </c>
      <c r="E581" s="1">
        <v>0</v>
      </c>
      <c r="F581" s="1">
        <v>0</v>
      </c>
    </row>
    <row r="582" spans="3:6" ht="15">
      <c r="C582" t="s">
        <v>17</v>
      </c>
      <c r="D582" s="1">
        <v>19997.43</v>
      </c>
      <c r="E582" s="1">
        <v>0</v>
      </c>
      <c r="F582" s="1">
        <v>0</v>
      </c>
    </row>
    <row r="583" spans="2:6" ht="15">
      <c r="B583" t="s">
        <v>231</v>
      </c>
      <c r="C583" s="1">
        <v>891.02</v>
      </c>
      <c r="D583" s="1">
        <v>0</v>
      </c>
      <c r="E583" s="1">
        <v>0</v>
      </c>
      <c r="F583"/>
    </row>
    <row r="584" spans="3:6" ht="15">
      <c r="C584" t="s">
        <v>553</v>
      </c>
      <c r="D584" s="1" t="s">
        <v>533</v>
      </c>
      <c r="E584" s="1" t="s">
        <v>534</v>
      </c>
      <c r="F584" s="1" t="s">
        <v>535</v>
      </c>
    </row>
    <row r="585" spans="3:6" ht="15">
      <c r="C585" t="s">
        <v>231</v>
      </c>
      <c r="D585" s="1">
        <v>891.02</v>
      </c>
      <c r="E585" s="1">
        <v>0</v>
      </c>
      <c r="F585" s="1">
        <v>0</v>
      </c>
    </row>
    <row r="586" spans="3:6" ht="15">
      <c r="C586" t="s">
        <v>17</v>
      </c>
      <c r="D586" s="1">
        <v>891.02</v>
      </c>
      <c r="E586" s="1">
        <v>0</v>
      </c>
      <c r="F586" s="1">
        <v>0</v>
      </c>
    </row>
    <row r="587" spans="2:5" s="6" customFormat="1" ht="15">
      <c r="B587" s="6" t="s">
        <v>11</v>
      </c>
      <c r="C587" s="7">
        <v>4464122.76</v>
      </c>
      <c r="D587" s="7">
        <v>0</v>
      </c>
      <c r="E587" s="7">
        <v>0</v>
      </c>
    </row>
    <row r="588" spans="3:6" ht="15">
      <c r="C588" t="s">
        <v>553</v>
      </c>
      <c r="D588" s="1" t="s">
        <v>533</v>
      </c>
      <c r="E588" s="1" t="s">
        <v>534</v>
      </c>
      <c r="F588" s="1" t="s">
        <v>535</v>
      </c>
    </row>
    <row r="589" spans="3:6" ht="15">
      <c r="C589" t="s">
        <v>659</v>
      </c>
      <c r="D589" s="1">
        <v>693.68</v>
      </c>
      <c r="E589" s="1">
        <v>0</v>
      </c>
      <c r="F589" s="1">
        <v>0</v>
      </c>
    </row>
    <row r="590" spans="3:6" ht="15">
      <c r="C590" t="s">
        <v>660</v>
      </c>
      <c r="D590" s="1">
        <v>235.12</v>
      </c>
      <c r="E590" s="1">
        <v>0</v>
      </c>
      <c r="F590" s="1">
        <v>0</v>
      </c>
    </row>
    <row r="591" spans="3:6" ht="15">
      <c r="C591" t="s">
        <v>661</v>
      </c>
      <c r="D591" s="1">
        <v>419.97</v>
      </c>
      <c r="E591" s="1">
        <v>0</v>
      </c>
      <c r="F591" s="1">
        <v>0</v>
      </c>
    </row>
    <row r="592" spans="3:6" ht="15">
      <c r="C592" t="s">
        <v>662</v>
      </c>
      <c r="D592" s="1">
        <v>677.67</v>
      </c>
      <c r="E592" s="1">
        <v>0</v>
      </c>
      <c r="F592" s="1">
        <v>0</v>
      </c>
    </row>
    <row r="593" spans="3:6" ht="15">
      <c r="C593" t="s">
        <v>663</v>
      </c>
      <c r="D593" s="1">
        <v>295.75</v>
      </c>
      <c r="E593" s="1">
        <v>0</v>
      </c>
      <c r="F593" s="1">
        <v>0</v>
      </c>
    </row>
    <row r="594" spans="3:6" ht="15">
      <c r="C594" t="s">
        <v>664</v>
      </c>
      <c r="D594" s="1">
        <v>419.97</v>
      </c>
      <c r="E594" s="1">
        <v>0</v>
      </c>
      <c r="F594" s="1">
        <v>0</v>
      </c>
    </row>
    <row r="595" spans="3:6" ht="15">
      <c r="C595" t="s">
        <v>665</v>
      </c>
      <c r="D595" s="1">
        <v>457.92</v>
      </c>
      <c r="E595" s="1">
        <v>0</v>
      </c>
      <c r="F595" s="1">
        <v>0</v>
      </c>
    </row>
    <row r="596" spans="3:6" ht="15">
      <c r="C596" t="s">
        <v>666</v>
      </c>
      <c r="D596" s="1">
        <v>985.78</v>
      </c>
      <c r="E596" s="1">
        <v>0</v>
      </c>
      <c r="F596" s="1">
        <v>0</v>
      </c>
    </row>
    <row r="597" spans="3:6" ht="15">
      <c r="C597" t="s">
        <v>667</v>
      </c>
      <c r="D597" s="1">
        <v>419.97</v>
      </c>
      <c r="E597" s="1">
        <v>0</v>
      </c>
      <c r="F597" s="1">
        <v>0</v>
      </c>
    </row>
    <row r="598" spans="3:6" ht="15">
      <c r="C598" t="s">
        <v>668</v>
      </c>
      <c r="D598" s="1">
        <v>959.48</v>
      </c>
      <c r="E598" s="1">
        <v>0</v>
      </c>
      <c r="F598" s="1">
        <v>0</v>
      </c>
    </row>
    <row r="599" spans="3:6" ht="15">
      <c r="C599" t="s">
        <v>669</v>
      </c>
      <c r="D599" s="1">
        <v>293.93</v>
      </c>
      <c r="E599" s="1">
        <v>0</v>
      </c>
      <c r="F599" s="1">
        <v>0</v>
      </c>
    </row>
    <row r="600" spans="3:6" ht="15">
      <c r="C600" t="s">
        <v>670</v>
      </c>
      <c r="D600" s="1">
        <v>371.12</v>
      </c>
      <c r="E600" s="1">
        <v>0</v>
      </c>
      <c r="F600" s="1">
        <v>0</v>
      </c>
    </row>
    <row r="601" spans="3:6" ht="15">
      <c r="C601" t="s">
        <v>671</v>
      </c>
      <c r="D601" s="1">
        <v>489.87</v>
      </c>
      <c r="E601" s="1">
        <v>0</v>
      </c>
      <c r="F601" s="1">
        <v>0</v>
      </c>
    </row>
    <row r="602" spans="3:6" ht="15">
      <c r="C602" t="s">
        <v>672</v>
      </c>
      <c r="D602" s="1">
        <v>235.94</v>
      </c>
      <c r="E602" s="1">
        <v>0</v>
      </c>
      <c r="F602" s="1">
        <v>0</v>
      </c>
    </row>
    <row r="603" spans="3:6" ht="15">
      <c r="C603" t="s">
        <v>673</v>
      </c>
      <c r="D603" s="1">
        <v>417.87</v>
      </c>
      <c r="E603" s="1">
        <v>0</v>
      </c>
      <c r="F603" s="1">
        <v>0</v>
      </c>
    </row>
    <row r="604" spans="3:6" ht="15">
      <c r="C604" t="s">
        <v>674</v>
      </c>
      <c r="D604" s="1">
        <v>444.16</v>
      </c>
      <c r="E604" s="1">
        <v>0</v>
      </c>
      <c r="F604" s="1">
        <v>0</v>
      </c>
    </row>
    <row r="605" spans="3:6" ht="15">
      <c r="C605" t="s">
        <v>675</v>
      </c>
      <c r="D605" s="1">
        <v>442.99</v>
      </c>
      <c r="E605" s="1">
        <v>0</v>
      </c>
      <c r="F605" s="1">
        <v>0</v>
      </c>
    </row>
    <row r="606" spans="3:6" ht="15">
      <c r="C606" t="s">
        <v>650</v>
      </c>
      <c r="D606" s="1">
        <v>982.88</v>
      </c>
      <c r="E606" s="1">
        <v>0</v>
      </c>
      <c r="F606" s="1">
        <v>0</v>
      </c>
    </row>
    <row r="607" spans="3:6" ht="15">
      <c r="C607" t="s">
        <v>676</v>
      </c>
      <c r="D607" s="1">
        <v>811.06</v>
      </c>
      <c r="E607" s="1">
        <v>0</v>
      </c>
      <c r="F607" s="1">
        <v>0</v>
      </c>
    </row>
    <row r="608" spans="3:6" ht="15">
      <c r="C608" t="s">
        <v>221</v>
      </c>
      <c r="D608" s="1">
        <v>1425.87</v>
      </c>
      <c r="E608" s="1">
        <v>0</v>
      </c>
      <c r="F608" s="1">
        <v>0</v>
      </c>
    </row>
    <row r="609" spans="3:6" ht="15">
      <c r="C609" t="s">
        <v>578</v>
      </c>
      <c r="D609" s="1">
        <v>18544.36</v>
      </c>
      <c r="E609" s="1">
        <v>0</v>
      </c>
      <c r="F609" s="1">
        <v>0</v>
      </c>
    </row>
    <row r="610" spans="3:6" ht="15">
      <c r="C610" t="s">
        <v>246</v>
      </c>
      <c r="D610" s="1">
        <v>419.97</v>
      </c>
      <c r="E610" s="1">
        <v>0</v>
      </c>
      <c r="F610" s="1">
        <v>0</v>
      </c>
    </row>
    <row r="611" spans="3:6" ht="15">
      <c r="C611" t="s">
        <v>2</v>
      </c>
      <c r="D611" s="1">
        <v>11174.67</v>
      </c>
      <c r="E611" s="1">
        <v>0</v>
      </c>
      <c r="F611" s="1">
        <v>0</v>
      </c>
    </row>
    <row r="612" spans="3:6" ht="15">
      <c r="C612" t="s">
        <v>592</v>
      </c>
      <c r="D612" s="1">
        <v>256.27</v>
      </c>
      <c r="E612" s="1">
        <v>0</v>
      </c>
      <c r="F612" s="1">
        <v>0</v>
      </c>
    </row>
    <row r="613" spans="3:6" ht="15">
      <c r="C613" t="s">
        <v>131</v>
      </c>
      <c r="D613" s="1">
        <v>1307.5</v>
      </c>
      <c r="E613" s="1">
        <v>0</v>
      </c>
      <c r="F613" s="1">
        <v>0</v>
      </c>
    </row>
    <row r="614" spans="3:6" ht="15">
      <c r="C614" t="s">
        <v>239</v>
      </c>
      <c r="D614" s="1">
        <v>3699.48</v>
      </c>
      <c r="E614" s="1">
        <v>0</v>
      </c>
      <c r="F614" s="1">
        <v>0</v>
      </c>
    </row>
    <row r="615" spans="3:6" ht="15">
      <c r="C615" t="s">
        <v>86</v>
      </c>
      <c r="D615" s="1">
        <v>689.74</v>
      </c>
      <c r="E615" s="1">
        <v>0</v>
      </c>
      <c r="F615" s="1">
        <v>0</v>
      </c>
    </row>
    <row r="616" spans="3:6" ht="15">
      <c r="C616" t="s">
        <v>60</v>
      </c>
      <c r="D616" s="1">
        <v>457.88</v>
      </c>
      <c r="E616" s="1">
        <v>0</v>
      </c>
      <c r="F616" s="1">
        <v>0</v>
      </c>
    </row>
    <row r="617" spans="3:6" ht="15">
      <c r="C617" t="s">
        <v>677</v>
      </c>
      <c r="D617" s="1">
        <v>9023.84</v>
      </c>
      <c r="E617" s="1">
        <v>0</v>
      </c>
      <c r="F617" s="1">
        <v>0</v>
      </c>
    </row>
    <row r="618" spans="3:6" ht="15">
      <c r="C618" t="s">
        <v>240</v>
      </c>
      <c r="D618" s="1">
        <v>461.51</v>
      </c>
      <c r="E618" s="1">
        <v>0</v>
      </c>
      <c r="F618" s="1">
        <v>0</v>
      </c>
    </row>
    <row r="619" spans="3:6" ht="15">
      <c r="C619" t="s">
        <v>579</v>
      </c>
      <c r="D619" s="1">
        <v>1229.45</v>
      </c>
      <c r="E619" s="1">
        <v>0</v>
      </c>
      <c r="F619" s="1">
        <v>0</v>
      </c>
    </row>
    <row r="620" spans="3:6" ht="15">
      <c r="C620" t="s">
        <v>654</v>
      </c>
      <c r="D620" s="1">
        <v>976.4</v>
      </c>
      <c r="E620" s="1">
        <v>0</v>
      </c>
      <c r="F620" s="1">
        <v>0</v>
      </c>
    </row>
    <row r="621" spans="3:6" ht="15">
      <c r="C621" t="s">
        <v>61</v>
      </c>
      <c r="D621" s="1">
        <v>7227.74</v>
      </c>
      <c r="E621" s="1">
        <v>0</v>
      </c>
      <c r="F621" s="1">
        <v>0</v>
      </c>
    </row>
    <row r="622" spans="3:6" ht="15">
      <c r="C622" t="s">
        <v>178</v>
      </c>
      <c r="D622" s="1">
        <v>1158.01</v>
      </c>
      <c r="E622" s="1">
        <v>0</v>
      </c>
      <c r="F622" s="1">
        <v>0</v>
      </c>
    </row>
    <row r="623" spans="3:6" ht="15">
      <c r="C623" t="s">
        <v>607</v>
      </c>
      <c r="D623" s="1">
        <v>295.75</v>
      </c>
      <c r="E623" s="1">
        <v>0</v>
      </c>
      <c r="F623" s="1">
        <v>0</v>
      </c>
    </row>
    <row r="624" spans="3:6" ht="15">
      <c r="C624" t="s">
        <v>62</v>
      </c>
      <c r="D624" s="1">
        <v>519.38</v>
      </c>
      <c r="E624" s="1">
        <v>0</v>
      </c>
      <c r="F624" s="1">
        <v>0</v>
      </c>
    </row>
    <row r="625" spans="3:6" ht="15">
      <c r="C625" t="s">
        <v>678</v>
      </c>
      <c r="D625" s="1">
        <v>3345.91</v>
      </c>
      <c r="E625" s="1">
        <v>0</v>
      </c>
      <c r="F625" s="1">
        <v>0</v>
      </c>
    </row>
    <row r="626" spans="3:6" ht="15">
      <c r="C626" t="s">
        <v>679</v>
      </c>
      <c r="D626" s="1">
        <v>801.94</v>
      </c>
      <c r="E626" s="1">
        <v>0</v>
      </c>
      <c r="F626" s="1">
        <v>0</v>
      </c>
    </row>
    <row r="627" spans="3:6" ht="15">
      <c r="C627" t="s">
        <v>564</v>
      </c>
      <c r="D627" s="1">
        <v>1966.19</v>
      </c>
      <c r="E627" s="1">
        <v>0</v>
      </c>
      <c r="F627" s="1">
        <v>0</v>
      </c>
    </row>
    <row r="628" spans="3:6" ht="15">
      <c r="C628" t="s">
        <v>115</v>
      </c>
      <c r="D628" s="1">
        <v>1550.53</v>
      </c>
      <c r="E628" s="1">
        <v>0</v>
      </c>
      <c r="F628" s="1">
        <v>0</v>
      </c>
    </row>
    <row r="629" spans="3:6" ht="15">
      <c r="C629" t="s">
        <v>100</v>
      </c>
      <c r="D629" s="1">
        <v>888.55</v>
      </c>
      <c r="E629" s="1">
        <v>0</v>
      </c>
      <c r="F629" s="1">
        <v>0</v>
      </c>
    </row>
    <row r="630" spans="3:6" ht="15">
      <c r="C630" t="s">
        <v>87</v>
      </c>
      <c r="D630" s="1">
        <v>1706.55</v>
      </c>
      <c r="E630" s="1">
        <v>0</v>
      </c>
      <c r="F630" s="1">
        <v>0</v>
      </c>
    </row>
    <row r="631" spans="3:6" ht="15">
      <c r="C631" t="s">
        <v>116</v>
      </c>
      <c r="D631" s="1">
        <v>1152.75</v>
      </c>
      <c r="E631" s="1">
        <v>0</v>
      </c>
      <c r="F631" s="1">
        <v>0</v>
      </c>
    </row>
    <row r="632" spans="3:6" ht="15">
      <c r="C632" t="s">
        <v>594</v>
      </c>
      <c r="D632" s="1">
        <v>6485.79</v>
      </c>
      <c r="E632" s="1">
        <v>0</v>
      </c>
      <c r="F632" s="1">
        <v>0</v>
      </c>
    </row>
    <row r="633" spans="3:6" ht="15">
      <c r="C633" t="s">
        <v>222</v>
      </c>
      <c r="D633" s="1">
        <v>1244.12</v>
      </c>
      <c r="E633" s="1">
        <v>0</v>
      </c>
      <c r="F633" s="1">
        <v>0</v>
      </c>
    </row>
    <row r="634" spans="3:6" ht="15">
      <c r="C634" t="s">
        <v>132</v>
      </c>
      <c r="D634" s="1">
        <v>4164.21</v>
      </c>
      <c r="E634" s="1">
        <v>0</v>
      </c>
      <c r="F634" s="1">
        <v>0</v>
      </c>
    </row>
    <row r="635" spans="3:6" ht="15">
      <c r="C635" t="s">
        <v>88</v>
      </c>
      <c r="D635" s="1">
        <v>1493.92</v>
      </c>
      <c r="E635" s="1">
        <v>0</v>
      </c>
      <c r="F635" s="1">
        <v>0</v>
      </c>
    </row>
    <row r="636" spans="3:6" ht="15">
      <c r="C636" t="s">
        <v>680</v>
      </c>
      <c r="D636" s="1">
        <v>9840.28</v>
      </c>
      <c r="E636" s="1">
        <v>0</v>
      </c>
      <c r="F636" s="1">
        <v>0</v>
      </c>
    </row>
    <row r="637" spans="3:6" ht="15">
      <c r="C637" t="s">
        <v>133</v>
      </c>
      <c r="D637" s="1">
        <v>91.49</v>
      </c>
      <c r="E637" s="1">
        <v>0</v>
      </c>
      <c r="F637" s="1">
        <v>0</v>
      </c>
    </row>
    <row r="638" spans="3:6" ht="15">
      <c r="C638" t="s">
        <v>89</v>
      </c>
      <c r="D638" s="1">
        <v>2033.51</v>
      </c>
      <c r="E638" s="1">
        <v>0</v>
      </c>
      <c r="F638" s="1">
        <v>0</v>
      </c>
    </row>
    <row r="639" spans="3:6" ht="15">
      <c r="C639" t="s">
        <v>565</v>
      </c>
      <c r="D639" s="1">
        <v>8953.31</v>
      </c>
      <c r="E639" s="1">
        <v>0</v>
      </c>
      <c r="F639" s="1">
        <v>0</v>
      </c>
    </row>
    <row r="640" spans="3:6" ht="15">
      <c r="C640" t="s">
        <v>37</v>
      </c>
      <c r="D640" s="1">
        <v>1134.57</v>
      </c>
      <c r="E640" s="1">
        <v>0</v>
      </c>
      <c r="F640" s="1">
        <v>0</v>
      </c>
    </row>
    <row r="641" spans="3:6" ht="15">
      <c r="C641" t="s">
        <v>90</v>
      </c>
      <c r="D641" s="1">
        <v>653.68</v>
      </c>
      <c r="E641" s="1">
        <v>0</v>
      </c>
      <c r="F641" s="1">
        <v>0</v>
      </c>
    </row>
    <row r="642" spans="3:6" ht="15">
      <c r="C642" t="s">
        <v>258</v>
      </c>
      <c r="D642" s="1">
        <v>798.73</v>
      </c>
      <c r="E642" s="1">
        <v>0</v>
      </c>
      <c r="F642" s="1">
        <v>0</v>
      </c>
    </row>
    <row r="643" spans="3:6" ht="15">
      <c r="C643" t="s">
        <v>641</v>
      </c>
      <c r="D643" s="1">
        <v>2132.91</v>
      </c>
      <c r="E643" s="1">
        <v>0</v>
      </c>
      <c r="F643" s="1">
        <v>0</v>
      </c>
    </row>
    <row r="644" spans="3:6" ht="15">
      <c r="C644" t="s">
        <v>179</v>
      </c>
      <c r="D644" s="1">
        <v>435.97</v>
      </c>
      <c r="E644" s="1">
        <v>0</v>
      </c>
      <c r="F644" s="1">
        <v>0</v>
      </c>
    </row>
    <row r="645" spans="3:6" ht="15">
      <c r="C645" t="s">
        <v>259</v>
      </c>
      <c r="D645" s="1">
        <v>6372.58</v>
      </c>
      <c r="E645" s="1">
        <v>0</v>
      </c>
      <c r="F645" s="1">
        <v>0</v>
      </c>
    </row>
    <row r="646" spans="3:6" ht="15">
      <c r="C646" t="s">
        <v>164</v>
      </c>
      <c r="D646" s="1">
        <v>224.94</v>
      </c>
      <c r="E646" s="1">
        <v>0</v>
      </c>
      <c r="F646" s="1">
        <v>0</v>
      </c>
    </row>
    <row r="647" spans="3:6" ht="15">
      <c r="C647" t="s">
        <v>260</v>
      </c>
      <c r="D647" s="1">
        <v>224.94</v>
      </c>
      <c r="E647" s="1">
        <v>0</v>
      </c>
      <c r="F647" s="1">
        <v>0</v>
      </c>
    </row>
    <row r="648" spans="3:6" ht="15">
      <c r="C648" t="s">
        <v>117</v>
      </c>
      <c r="D648" s="1">
        <v>368.07</v>
      </c>
      <c r="E648" s="1">
        <v>0</v>
      </c>
      <c r="F648" s="1">
        <v>0</v>
      </c>
    </row>
    <row r="649" spans="3:6" ht="15">
      <c r="C649" t="s">
        <v>38</v>
      </c>
      <c r="D649" s="1">
        <v>1142.12</v>
      </c>
      <c r="E649" s="1">
        <v>0</v>
      </c>
      <c r="F649" s="1">
        <v>0</v>
      </c>
    </row>
    <row r="650" spans="3:6" ht="15">
      <c r="C650" t="s">
        <v>145</v>
      </c>
      <c r="D650" s="1">
        <v>1896.91</v>
      </c>
      <c r="E650" s="1">
        <v>0</v>
      </c>
      <c r="F650" s="1">
        <v>0</v>
      </c>
    </row>
    <row r="651" spans="3:6" ht="15">
      <c r="C651" t="s">
        <v>180</v>
      </c>
      <c r="D651" s="1">
        <v>80539.22</v>
      </c>
      <c r="E651" s="1">
        <v>0</v>
      </c>
      <c r="F651" s="1">
        <v>0</v>
      </c>
    </row>
    <row r="652" spans="3:6" ht="15">
      <c r="C652" t="s">
        <v>181</v>
      </c>
      <c r="D652" s="1">
        <v>765.49</v>
      </c>
      <c r="E652" s="1">
        <v>0</v>
      </c>
      <c r="F652" s="1">
        <v>0</v>
      </c>
    </row>
    <row r="653" spans="3:6" ht="15">
      <c r="C653" t="s">
        <v>118</v>
      </c>
      <c r="D653" s="1">
        <v>3324.6</v>
      </c>
      <c r="E653" s="1">
        <v>0</v>
      </c>
      <c r="F653" s="1">
        <v>0</v>
      </c>
    </row>
    <row r="654" spans="3:6" ht="15">
      <c r="C654" t="s">
        <v>119</v>
      </c>
      <c r="D654" s="1">
        <v>400.03</v>
      </c>
      <c r="E654" s="1">
        <v>0</v>
      </c>
      <c r="F654" s="1">
        <v>0</v>
      </c>
    </row>
    <row r="655" spans="3:6" ht="15">
      <c r="C655" t="s">
        <v>146</v>
      </c>
      <c r="D655" s="1">
        <v>1158.93</v>
      </c>
      <c r="E655" s="1">
        <v>0</v>
      </c>
      <c r="F655" s="1">
        <v>0</v>
      </c>
    </row>
    <row r="656" spans="3:6" ht="15">
      <c r="C656" t="s">
        <v>64</v>
      </c>
      <c r="D656" s="1">
        <v>20551.87</v>
      </c>
      <c r="E656" s="1">
        <v>0</v>
      </c>
      <c r="F656" s="1">
        <v>0</v>
      </c>
    </row>
    <row r="657" spans="3:6" ht="15">
      <c r="C657" t="s">
        <v>147</v>
      </c>
      <c r="D657" s="1">
        <v>712.81</v>
      </c>
      <c r="E657" s="1">
        <v>0</v>
      </c>
      <c r="F657" s="1">
        <v>0</v>
      </c>
    </row>
    <row r="658" spans="3:6" ht="15">
      <c r="C658" t="s">
        <v>538</v>
      </c>
      <c r="D658" s="1">
        <v>1796.89</v>
      </c>
      <c r="E658" s="1">
        <v>0</v>
      </c>
      <c r="F658" s="1">
        <v>0</v>
      </c>
    </row>
    <row r="659" spans="3:6" ht="15">
      <c r="C659" t="s">
        <v>585</v>
      </c>
      <c r="D659" s="1">
        <v>2156.1</v>
      </c>
      <c r="E659" s="1">
        <v>0</v>
      </c>
      <c r="F659" s="1">
        <v>0</v>
      </c>
    </row>
    <row r="660" spans="3:6" ht="15">
      <c r="C660" t="s">
        <v>65</v>
      </c>
      <c r="D660" s="1">
        <v>2982.9</v>
      </c>
      <c r="E660" s="1">
        <v>0</v>
      </c>
      <c r="F660" s="1">
        <v>0</v>
      </c>
    </row>
    <row r="661" spans="3:6" ht="15">
      <c r="C661" t="s">
        <v>166</v>
      </c>
      <c r="D661" s="1">
        <v>3852.13</v>
      </c>
      <c r="E661" s="1">
        <v>0</v>
      </c>
      <c r="F661" s="1">
        <v>0</v>
      </c>
    </row>
    <row r="662" spans="3:6" ht="15">
      <c r="C662" t="s">
        <v>681</v>
      </c>
      <c r="D662" s="1">
        <v>686.1</v>
      </c>
      <c r="E662" s="1">
        <v>0</v>
      </c>
      <c r="F662" s="1">
        <v>0</v>
      </c>
    </row>
    <row r="663" spans="3:6" ht="15">
      <c r="C663" t="s">
        <v>261</v>
      </c>
      <c r="D663" s="1">
        <v>497.62</v>
      </c>
      <c r="E663" s="1">
        <v>0</v>
      </c>
      <c r="F663" s="1">
        <v>0</v>
      </c>
    </row>
    <row r="664" spans="3:6" ht="15">
      <c r="C664" t="s">
        <v>206</v>
      </c>
      <c r="D664" s="1">
        <v>1707.23</v>
      </c>
      <c r="E664" s="1">
        <v>0</v>
      </c>
      <c r="F664" s="1">
        <v>0</v>
      </c>
    </row>
    <row r="665" spans="3:6" ht="15">
      <c r="C665" t="s">
        <v>39</v>
      </c>
      <c r="D665" s="1">
        <v>4747.49</v>
      </c>
      <c r="E665" s="1">
        <v>0</v>
      </c>
      <c r="F665" s="1">
        <v>0</v>
      </c>
    </row>
    <row r="666" spans="3:6" ht="15">
      <c r="C666" t="s">
        <v>539</v>
      </c>
      <c r="D666" s="1">
        <v>10626.23</v>
      </c>
      <c r="E666" s="1">
        <v>0</v>
      </c>
      <c r="F666" s="1">
        <v>0</v>
      </c>
    </row>
    <row r="667" spans="3:6" ht="15">
      <c r="C667" t="s">
        <v>586</v>
      </c>
      <c r="D667" s="1">
        <v>3367.41</v>
      </c>
      <c r="E667" s="1">
        <v>0</v>
      </c>
      <c r="F667" s="1">
        <v>0</v>
      </c>
    </row>
    <row r="668" spans="3:6" ht="15">
      <c r="C668" t="s">
        <v>223</v>
      </c>
      <c r="D668" s="1">
        <v>12703.3</v>
      </c>
      <c r="E668" s="1">
        <v>0</v>
      </c>
      <c r="F668" s="1">
        <v>0</v>
      </c>
    </row>
    <row r="669" spans="3:6" ht="15">
      <c r="C669" t="s">
        <v>682</v>
      </c>
      <c r="D669" s="1">
        <v>2913.4</v>
      </c>
      <c r="E669" s="1">
        <v>0</v>
      </c>
      <c r="F669" s="1">
        <v>0</v>
      </c>
    </row>
    <row r="670" spans="3:6" ht="15">
      <c r="C670" t="s">
        <v>595</v>
      </c>
      <c r="D670" s="1">
        <v>865.69</v>
      </c>
      <c r="E670" s="1">
        <v>0</v>
      </c>
      <c r="F670" s="1">
        <v>0</v>
      </c>
    </row>
    <row r="671" spans="3:6" ht="15">
      <c r="C671" t="s">
        <v>40</v>
      </c>
      <c r="D671" s="1">
        <v>3288.27</v>
      </c>
      <c r="E671" s="1">
        <v>0</v>
      </c>
      <c r="F671" s="1">
        <v>0</v>
      </c>
    </row>
    <row r="672" spans="3:6" ht="15">
      <c r="C672" t="s">
        <v>182</v>
      </c>
      <c r="D672" s="1">
        <v>2405.23</v>
      </c>
      <c r="E672" s="1">
        <v>0</v>
      </c>
      <c r="F672" s="1">
        <v>0</v>
      </c>
    </row>
    <row r="673" spans="3:6" ht="15">
      <c r="C673" t="s">
        <v>183</v>
      </c>
      <c r="D673" s="1">
        <v>327.92</v>
      </c>
      <c r="E673" s="1">
        <v>0</v>
      </c>
      <c r="F673" s="1">
        <v>0</v>
      </c>
    </row>
    <row r="674" spans="3:6" ht="15">
      <c r="C674" t="s">
        <v>683</v>
      </c>
      <c r="D674" s="1">
        <v>1785.59</v>
      </c>
      <c r="E674" s="1">
        <v>0</v>
      </c>
      <c r="F674" s="1">
        <v>0</v>
      </c>
    </row>
    <row r="675" spans="3:6" ht="15">
      <c r="C675" t="s">
        <v>684</v>
      </c>
      <c r="D675" s="1">
        <v>2463.53</v>
      </c>
      <c r="E675" s="1">
        <v>0</v>
      </c>
      <c r="F675" s="1">
        <v>0</v>
      </c>
    </row>
    <row r="676" spans="3:6" ht="15">
      <c r="C676" t="s">
        <v>66</v>
      </c>
      <c r="D676" s="1">
        <v>2149.2</v>
      </c>
      <c r="E676" s="1">
        <v>0</v>
      </c>
      <c r="F676" s="1">
        <v>0</v>
      </c>
    </row>
    <row r="677" spans="3:6" ht="15">
      <c r="C677" t="s">
        <v>655</v>
      </c>
      <c r="D677" s="1">
        <v>10060.73</v>
      </c>
      <c r="E677" s="1">
        <v>0</v>
      </c>
      <c r="F677" s="1">
        <v>0</v>
      </c>
    </row>
    <row r="678" spans="3:6" ht="15">
      <c r="C678" t="s">
        <v>642</v>
      </c>
      <c r="D678" s="1">
        <v>3792.63</v>
      </c>
      <c r="E678" s="1">
        <v>0</v>
      </c>
      <c r="F678" s="1">
        <v>0</v>
      </c>
    </row>
    <row r="679" spans="3:6" ht="15">
      <c r="C679" t="s">
        <v>685</v>
      </c>
      <c r="D679" s="1">
        <v>1969.23</v>
      </c>
      <c r="E679" s="1">
        <v>0</v>
      </c>
      <c r="F679" s="1">
        <v>0</v>
      </c>
    </row>
    <row r="680" spans="3:6" ht="15">
      <c r="C680" t="s">
        <v>184</v>
      </c>
      <c r="D680" s="1">
        <v>17722.09</v>
      </c>
      <c r="E680" s="1">
        <v>0</v>
      </c>
      <c r="F680" s="1">
        <v>0</v>
      </c>
    </row>
    <row r="681" spans="3:6" ht="15">
      <c r="C681" t="s">
        <v>186</v>
      </c>
      <c r="D681" s="1">
        <v>1946.63</v>
      </c>
      <c r="E681" s="1">
        <v>0</v>
      </c>
      <c r="F681" s="1">
        <v>0</v>
      </c>
    </row>
    <row r="682" spans="3:6" ht="15">
      <c r="C682" t="s">
        <v>67</v>
      </c>
      <c r="D682" s="1">
        <v>15467.94</v>
      </c>
      <c r="E682" s="1">
        <v>0</v>
      </c>
      <c r="F682" s="1">
        <v>0</v>
      </c>
    </row>
    <row r="683" spans="3:6" ht="15">
      <c r="C683" t="s">
        <v>580</v>
      </c>
      <c r="D683" s="1">
        <v>10722.32</v>
      </c>
      <c r="E683" s="1">
        <v>0</v>
      </c>
      <c r="F683" s="1">
        <v>0</v>
      </c>
    </row>
    <row r="684" spans="3:6" ht="15">
      <c r="C684" t="s">
        <v>224</v>
      </c>
      <c r="D684" s="1">
        <v>8563.57</v>
      </c>
      <c r="E684" s="1">
        <v>0</v>
      </c>
      <c r="F684" s="1">
        <v>0</v>
      </c>
    </row>
    <row r="685" spans="3:6" ht="15">
      <c r="C685" t="s">
        <v>148</v>
      </c>
      <c r="D685" s="1">
        <v>2087.48</v>
      </c>
      <c r="E685" s="1">
        <v>0</v>
      </c>
      <c r="F685" s="1">
        <v>0</v>
      </c>
    </row>
    <row r="686" spans="3:6" ht="15">
      <c r="C686" t="s">
        <v>225</v>
      </c>
      <c r="D686" s="1">
        <v>4522.65</v>
      </c>
      <c r="E686" s="1">
        <v>0</v>
      </c>
      <c r="F686" s="1">
        <v>0</v>
      </c>
    </row>
    <row r="687" spans="3:6" ht="15">
      <c r="C687" t="s">
        <v>3</v>
      </c>
      <c r="D687" s="1">
        <v>14306.1</v>
      </c>
      <c r="E687" s="1">
        <v>0</v>
      </c>
      <c r="F687" s="1">
        <v>0</v>
      </c>
    </row>
    <row r="688" spans="3:6" ht="15">
      <c r="C688" t="s">
        <v>187</v>
      </c>
      <c r="D688" s="1">
        <v>2029.43</v>
      </c>
      <c r="E688" s="1">
        <v>0</v>
      </c>
      <c r="F688" s="1">
        <v>0</v>
      </c>
    </row>
    <row r="689" spans="3:6" ht="15">
      <c r="C689" t="s">
        <v>596</v>
      </c>
      <c r="D689" s="1">
        <v>5718.31</v>
      </c>
      <c r="E689" s="1">
        <v>0</v>
      </c>
      <c r="F689" s="1">
        <v>0</v>
      </c>
    </row>
    <row r="690" spans="3:6" ht="15">
      <c r="C690" t="s">
        <v>651</v>
      </c>
      <c r="D690" s="1">
        <v>934.75</v>
      </c>
      <c r="E690" s="1">
        <v>0</v>
      </c>
      <c r="F690" s="1">
        <v>0</v>
      </c>
    </row>
    <row r="691" spans="3:6" ht="15">
      <c r="C691" t="s">
        <v>597</v>
      </c>
      <c r="D691" s="1">
        <v>1302.77</v>
      </c>
      <c r="E691" s="1">
        <v>0</v>
      </c>
      <c r="F691" s="1">
        <v>0</v>
      </c>
    </row>
    <row r="692" spans="3:6" ht="15">
      <c r="C692" t="s">
        <v>262</v>
      </c>
      <c r="D692" s="1">
        <v>618.15</v>
      </c>
      <c r="E692" s="1">
        <v>0</v>
      </c>
      <c r="F692" s="1">
        <v>0</v>
      </c>
    </row>
    <row r="693" spans="3:6" ht="15">
      <c r="C693" t="s">
        <v>134</v>
      </c>
      <c r="D693" s="1">
        <v>1214.59</v>
      </c>
      <c r="E693" s="1">
        <v>0</v>
      </c>
      <c r="F693" s="1">
        <v>0</v>
      </c>
    </row>
    <row r="694" spans="3:6" ht="15">
      <c r="C694" t="s">
        <v>151</v>
      </c>
      <c r="D694" s="1">
        <v>3729.54</v>
      </c>
      <c r="E694" s="1">
        <v>0</v>
      </c>
      <c r="F694" s="1">
        <v>0</v>
      </c>
    </row>
    <row r="695" spans="3:6" ht="15">
      <c r="C695" t="s">
        <v>568</v>
      </c>
      <c r="D695" s="1">
        <v>430.87</v>
      </c>
      <c r="E695" s="1">
        <v>0</v>
      </c>
      <c r="F695" s="1">
        <v>0</v>
      </c>
    </row>
    <row r="696" spans="3:6" ht="15">
      <c r="C696" t="s">
        <v>103</v>
      </c>
      <c r="D696" s="1">
        <v>419.97</v>
      </c>
      <c r="E696" s="1">
        <v>0</v>
      </c>
      <c r="F696" s="1">
        <v>0</v>
      </c>
    </row>
    <row r="697" spans="3:6" ht="15">
      <c r="C697" t="s">
        <v>686</v>
      </c>
      <c r="D697" s="1">
        <v>839.94</v>
      </c>
      <c r="E697" s="1">
        <v>0</v>
      </c>
      <c r="F697" s="1">
        <v>0</v>
      </c>
    </row>
    <row r="698" spans="3:6" ht="15">
      <c r="C698" t="s">
        <v>122</v>
      </c>
      <c r="D698" s="1">
        <v>5975.09</v>
      </c>
      <c r="E698" s="1">
        <v>0</v>
      </c>
      <c r="F698" s="1">
        <v>0</v>
      </c>
    </row>
    <row r="699" spans="3:6" ht="15">
      <c r="C699" t="s">
        <v>4</v>
      </c>
      <c r="D699" s="1">
        <v>2505.79</v>
      </c>
      <c r="E699" s="1">
        <v>0</v>
      </c>
      <c r="F699" s="1">
        <v>0</v>
      </c>
    </row>
    <row r="700" spans="3:6" ht="15">
      <c r="C700" t="s">
        <v>227</v>
      </c>
      <c r="D700" s="1">
        <v>91.49</v>
      </c>
      <c r="E700" s="1">
        <v>0</v>
      </c>
      <c r="F700" s="1">
        <v>0</v>
      </c>
    </row>
    <row r="701" spans="3:6" ht="15">
      <c r="C701" t="s">
        <v>188</v>
      </c>
      <c r="D701" s="1">
        <v>2921.17</v>
      </c>
      <c r="E701" s="1">
        <v>0</v>
      </c>
      <c r="F701" s="1">
        <v>0</v>
      </c>
    </row>
    <row r="702" spans="3:6" ht="15">
      <c r="C702" t="s">
        <v>614</v>
      </c>
      <c r="D702" s="1">
        <v>417.87</v>
      </c>
      <c r="E702" s="1">
        <v>0</v>
      </c>
      <c r="F702" s="1">
        <v>0</v>
      </c>
    </row>
    <row r="703" spans="3:6" ht="15">
      <c r="C703" t="s">
        <v>541</v>
      </c>
      <c r="D703" s="1">
        <v>746.67</v>
      </c>
      <c r="E703" s="1">
        <v>0</v>
      </c>
      <c r="F703" s="1">
        <v>0</v>
      </c>
    </row>
    <row r="704" spans="3:6" ht="15">
      <c r="C704" t="s">
        <v>581</v>
      </c>
      <c r="D704" s="1">
        <v>6545.38</v>
      </c>
      <c r="E704" s="1">
        <v>0</v>
      </c>
      <c r="F704" s="1">
        <v>0</v>
      </c>
    </row>
    <row r="705" spans="3:6" ht="15">
      <c r="C705" t="s">
        <v>5</v>
      </c>
      <c r="D705" s="1">
        <v>522.98</v>
      </c>
      <c r="E705" s="1">
        <v>0</v>
      </c>
      <c r="F705" s="1">
        <v>0</v>
      </c>
    </row>
    <row r="706" spans="3:6" ht="15">
      <c r="C706" t="s">
        <v>69</v>
      </c>
      <c r="D706" s="1">
        <v>2306.55</v>
      </c>
      <c r="E706" s="1">
        <v>0</v>
      </c>
      <c r="F706" s="1">
        <v>0</v>
      </c>
    </row>
    <row r="707" spans="3:6" ht="15">
      <c r="C707" t="s">
        <v>92</v>
      </c>
      <c r="D707" s="1">
        <v>713.74</v>
      </c>
      <c r="E707" s="1">
        <v>0</v>
      </c>
      <c r="F707" s="1">
        <v>0</v>
      </c>
    </row>
    <row r="708" spans="3:6" ht="15">
      <c r="C708" t="s">
        <v>687</v>
      </c>
      <c r="D708" s="1">
        <v>453.51</v>
      </c>
      <c r="E708" s="1">
        <v>0</v>
      </c>
      <c r="F708" s="1">
        <v>0</v>
      </c>
    </row>
    <row r="709" spans="3:6" ht="15">
      <c r="C709" t="s">
        <v>70</v>
      </c>
      <c r="D709" s="1">
        <v>8317.19</v>
      </c>
      <c r="E709" s="1">
        <v>0</v>
      </c>
      <c r="F709" s="1">
        <v>0</v>
      </c>
    </row>
    <row r="710" spans="3:6" ht="15">
      <c r="C710" t="s">
        <v>6</v>
      </c>
      <c r="D710" s="1">
        <v>20808.78</v>
      </c>
      <c r="E710" s="1">
        <v>0</v>
      </c>
      <c r="F710" s="1">
        <v>0</v>
      </c>
    </row>
    <row r="711" spans="3:6" ht="15">
      <c r="C711" t="s">
        <v>7</v>
      </c>
      <c r="D711" s="1">
        <v>7510.94</v>
      </c>
      <c r="E711" s="1">
        <v>0</v>
      </c>
      <c r="F711" s="1">
        <v>0</v>
      </c>
    </row>
    <row r="712" spans="3:6" ht="15">
      <c r="C712" t="s">
        <v>8</v>
      </c>
      <c r="D712" s="1">
        <v>419.96</v>
      </c>
      <c r="E712" s="1">
        <v>0</v>
      </c>
      <c r="F712" s="1">
        <v>0</v>
      </c>
    </row>
    <row r="713" spans="3:6" ht="15">
      <c r="C713" t="s">
        <v>105</v>
      </c>
      <c r="D713" s="1">
        <v>208.93</v>
      </c>
      <c r="E713" s="1">
        <v>0</v>
      </c>
      <c r="F713" s="1">
        <v>0</v>
      </c>
    </row>
    <row r="714" spans="3:6" ht="15">
      <c r="C714" t="s">
        <v>106</v>
      </c>
      <c r="D714" s="1">
        <v>758.39</v>
      </c>
      <c r="E714" s="1">
        <v>0</v>
      </c>
      <c r="F714" s="1">
        <v>0</v>
      </c>
    </row>
    <row r="715" spans="3:6" ht="15">
      <c r="C715" t="s">
        <v>123</v>
      </c>
      <c r="D715" s="1">
        <v>368.07</v>
      </c>
      <c r="E715" s="1">
        <v>0</v>
      </c>
      <c r="F715" s="1">
        <v>0</v>
      </c>
    </row>
    <row r="716" spans="3:6" ht="15">
      <c r="C716" t="s">
        <v>156</v>
      </c>
      <c r="D716" s="1">
        <v>4688.85</v>
      </c>
      <c r="E716" s="1">
        <v>0</v>
      </c>
      <c r="F716" s="1">
        <v>0</v>
      </c>
    </row>
    <row r="717" spans="3:6" ht="15">
      <c r="C717" t="s">
        <v>249</v>
      </c>
      <c r="D717" s="1">
        <v>1034.63</v>
      </c>
      <c r="E717" s="1">
        <v>0</v>
      </c>
      <c r="F717" s="1">
        <v>0</v>
      </c>
    </row>
    <row r="718" spans="3:6" ht="15">
      <c r="C718" t="s">
        <v>582</v>
      </c>
      <c r="D718" s="1">
        <v>1249</v>
      </c>
      <c r="E718" s="1">
        <v>0</v>
      </c>
      <c r="F718" s="1">
        <v>0</v>
      </c>
    </row>
    <row r="719" spans="3:6" ht="15">
      <c r="C719" t="s">
        <v>189</v>
      </c>
      <c r="D719" s="1">
        <v>6833.36</v>
      </c>
      <c r="E719" s="1">
        <v>0</v>
      </c>
      <c r="F719" s="1">
        <v>0</v>
      </c>
    </row>
    <row r="720" spans="3:6" ht="15">
      <c r="C720" t="s">
        <v>108</v>
      </c>
      <c r="D720" s="1">
        <v>672.68</v>
      </c>
      <c r="E720" s="1">
        <v>0</v>
      </c>
      <c r="F720" s="1">
        <v>0</v>
      </c>
    </row>
    <row r="721" spans="3:6" ht="15">
      <c r="C721" t="s">
        <v>542</v>
      </c>
      <c r="D721" s="1">
        <v>4906.95</v>
      </c>
      <c r="E721" s="1">
        <v>0</v>
      </c>
      <c r="F721" s="1">
        <v>0</v>
      </c>
    </row>
    <row r="722" spans="3:6" ht="15">
      <c r="C722" t="s">
        <v>688</v>
      </c>
      <c r="D722" s="1">
        <v>6566.82</v>
      </c>
      <c r="E722" s="1">
        <v>0</v>
      </c>
      <c r="F722" s="1">
        <v>0</v>
      </c>
    </row>
    <row r="723" spans="3:6" ht="15">
      <c r="C723" t="s">
        <v>615</v>
      </c>
      <c r="D723" s="1">
        <v>224.94</v>
      </c>
      <c r="E723" s="1">
        <v>0</v>
      </c>
      <c r="F723" s="1">
        <v>0</v>
      </c>
    </row>
    <row r="724" spans="3:6" ht="15">
      <c r="C724" t="s">
        <v>42</v>
      </c>
      <c r="D724" s="1">
        <v>4153.8</v>
      </c>
      <c r="E724" s="1">
        <v>0</v>
      </c>
      <c r="F724" s="1">
        <v>0</v>
      </c>
    </row>
    <row r="725" spans="3:6" ht="15">
      <c r="C725" t="s">
        <v>689</v>
      </c>
      <c r="D725" s="1">
        <v>651.93</v>
      </c>
      <c r="E725" s="1">
        <v>0</v>
      </c>
      <c r="F725" s="1">
        <v>0</v>
      </c>
    </row>
    <row r="726" spans="3:6" ht="15">
      <c r="C726" t="s">
        <v>264</v>
      </c>
      <c r="D726" s="1">
        <v>1677.07</v>
      </c>
      <c r="E726" s="1">
        <v>0</v>
      </c>
      <c r="F726" s="1">
        <v>0</v>
      </c>
    </row>
    <row r="727" spans="3:6" ht="15">
      <c r="C727" t="s">
        <v>43</v>
      </c>
      <c r="D727" s="1">
        <v>771.6</v>
      </c>
      <c r="E727" s="1">
        <v>0</v>
      </c>
      <c r="F727" s="1">
        <v>0</v>
      </c>
    </row>
    <row r="728" spans="3:6" ht="15">
      <c r="C728" t="s">
        <v>167</v>
      </c>
      <c r="D728" s="1">
        <v>5670.03</v>
      </c>
      <c r="E728" s="1">
        <v>0</v>
      </c>
      <c r="F728" s="1">
        <v>0</v>
      </c>
    </row>
    <row r="729" spans="3:6" ht="15">
      <c r="C729" t="s">
        <v>71</v>
      </c>
      <c r="D729" s="1">
        <v>5492.03</v>
      </c>
      <c r="E729" s="1">
        <v>0</v>
      </c>
      <c r="F729" s="1">
        <v>0</v>
      </c>
    </row>
    <row r="730" spans="3:6" ht="15">
      <c r="C730" t="s">
        <v>243</v>
      </c>
      <c r="D730" s="1">
        <v>4121.77</v>
      </c>
      <c r="E730" s="1">
        <v>0</v>
      </c>
      <c r="F730" s="1">
        <v>0</v>
      </c>
    </row>
    <row r="731" spans="3:6" ht="15">
      <c r="C731" t="s">
        <v>643</v>
      </c>
      <c r="D731" s="1">
        <v>1389.75</v>
      </c>
      <c r="E731" s="1">
        <v>0</v>
      </c>
      <c r="F731" s="1">
        <v>0</v>
      </c>
    </row>
    <row r="732" spans="3:6" ht="15">
      <c r="C732" t="s">
        <v>656</v>
      </c>
      <c r="D732" s="1">
        <v>1025.71</v>
      </c>
      <c r="E732" s="1">
        <v>0</v>
      </c>
      <c r="F732" s="1">
        <v>0</v>
      </c>
    </row>
    <row r="733" spans="3:6" ht="15">
      <c r="C733" t="s">
        <v>109</v>
      </c>
      <c r="D733" s="1">
        <v>4867.69</v>
      </c>
      <c r="E733" s="1">
        <v>0</v>
      </c>
      <c r="F733" s="1">
        <v>0</v>
      </c>
    </row>
    <row r="734" spans="3:6" ht="15">
      <c r="C734" t="s">
        <v>44</v>
      </c>
      <c r="D734" s="1">
        <v>1008.8</v>
      </c>
      <c r="E734" s="1">
        <v>0</v>
      </c>
      <c r="F734" s="1">
        <v>0</v>
      </c>
    </row>
    <row r="735" spans="3:6" ht="15">
      <c r="C735" t="s">
        <v>124</v>
      </c>
      <c r="D735" s="1">
        <v>1469.34</v>
      </c>
      <c r="E735" s="1">
        <v>0</v>
      </c>
      <c r="F735" s="1">
        <v>0</v>
      </c>
    </row>
    <row r="736" spans="3:6" ht="15">
      <c r="C736" t="s">
        <v>191</v>
      </c>
      <c r="D736" s="1">
        <v>7045</v>
      </c>
      <c r="E736" s="1">
        <v>0</v>
      </c>
      <c r="F736" s="1">
        <v>0</v>
      </c>
    </row>
    <row r="737" spans="3:6" ht="15">
      <c r="C737" t="s">
        <v>125</v>
      </c>
      <c r="D737" s="1">
        <v>9487.99</v>
      </c>
      <c r="E737" s="1">
        <v>0</v>
      </c>
      <c r="F737" s="1">
        <v>0</v>
      </c>
    </row>
    <row r="738" spans="3:6" ht="15">
      <c r="C738" t="s">
        <v>267</v>
      </c>
      <c r="D738" s="1">
        <v>1465.95</v>
      </c>
      <c r="E738" s="1">
        <v>0</v>
      </c>
      <c r="F738" s="1">
        <v>0</v>
      </c>
    </row>
    <row r="739" spans="3:6" ht="15">
      <c r="C739" t="s">
        <v>45</v>
      </c>
      <c r="D739" s="1">
        <v>2159.25</v>
      </c>
      <c r="E739" s="1">
        <v>0</v>
      </c>
      <c r="F739" s="1">
        <v>0</v>
      </c>
    </row>
    <row r="740" spans="3:6" ht="15">
      <c r="C740" t="s">
        <v>690</v>
      </c>
      <c r="D740" s="1">
        <v>3986.67</v>
      </c>
      <c r="E740" s="1">
        <v>0</v>
      </c>
      <c r="F740" s="1">
        <v>0</v>
      </c>
    </row>
    <row r="741" spans="3:6" ht="15">
      <c r="C741" t="s">
        <v>691</v>
      </c>
      <c r="D741" s="1">
        <v>1794.15</v>
      </c>
      <c r="E741" s="1">
        <v>0</v>
      </c>
      <c r="F741" s="1">
        <v>0</v>
      </c>
    </row>
    <row r="742" spans="3:6" ht="15">
      <c r="C742" t="s">
        <v>126</v>
      </c>
      <c r="D742" s="1">
        <v>2002.78</v>
      </c>
      <c r="E742" s="1">
        <v>0</v>
      </c>
      <c r="F742" s="1">
        <v>0</v>
      </c>
    </row>
    <row r="743" spans="3:6" ht="15">
      <c r="C743" t="s">
        <v>192</v>
      </c>
      <c r="D743" s="1">
        <v>77620.29</v>
      </c>
      <c r="E743" s="1">
        <v>0</v>
      </c>
      <c r="F743" s="1">
        <v>0</v>
      </c>
    </row>
    <row r="744" spans="3:6" ht="15">
      <c r="C744" t="s">
        <v>598</v>
      </c>
      <c r="D744" s="1">
        <v>453.51</v>
      </c>
      <c r="E744" s="1">
        <v>0</v>
      </c>
      <c r="F744" s="1">
        <v>0</v>
      </c>
    </row>
    <row r="745" spans="3:6" ht="15">
      <c r="C745" t="s">
        <v>543</v>
      </c>
      <c r="D745" s="1">
        <v>1333.88</v>
      </c>
      <c r="E745" s="1">
        <v>0</v>
      </c>
      <c r="F745" s="1">
        <v>0</v>
      </c>
    </row>
    <row r="746" spans="3:6" ht="15">
      <c r="C746" t="s">
        <v>571</v>
      </c>
      <c r="D746" s="1">
        <v>3971.61</v>
      </c>
      <c r="E746" s="1">
        <v>0</v>
      </c>
      <c r="F746" s="1">
        <v>0</v>
      </c>
    </row>
    <row r="747" spans="3:6" ht="15">
      <c r="C747" t="s">
        <v>193</v>
      </c>
      <c r="D747" s="1">
        <v>3676.53</v>
      </c>
      <c r="E747" s="1">
        <v>0</v>
      </c>
      <c r="F747" s="1">
        <v>0</v>
      </c>
    </row>
    <row r="748" spans="3:6" ht="15">
      <c r="C748" t="s">
        <v>9</v>
      </c>
      <c r="D748" s="1">
        <v>3302.82</v>
      </c>
      <c r="E748" s="1">
        <v>0</v>
      </c>
      <c r="F748" s="1">
        <v>0</v>
      </c>
    </row>
    <row r="749" spans="3:6" ht="15">
      <c r="C749" t="s">
        <v>692</v>
      </c>
      <c r="D749" s="1">
        <v>670.11</v>
      </c>
      <c r="E749" s="1">
        <v>0</v>
      </c>
      <c r="F749" s="1">
        <v>0</v>
      </c>
    </row>
    <row r="750" spans="3:6" ht="15">
      <c r="C750" t="s">
        <v>544</v>
      </c>
      <c r="D750" s="1">
        <v>4076.78</v>
      </c>
      <c r="E750" s="1">
        <v>0</v>
      </c>
      <c r="F750" s="1">
        <v>0</v>
      </c>
    </row>
    <row r="751" spans="3:6" ht="15">
      <c r="C751" t="s">
        <v>644</v>
      </c>
      <c r="D751" s="1">
        <v>8479.92</v>
      </c>
      <c r="E751" s="1">
        <v>0</v>
      </c>
      <c r="F751" s="1">
        <v>0</v>
      </c>
    </row>
    <row r="752" spans="3:6" ht="15">
      <c r="C752" t="s">
        <v>159</v>
      </c>
      <c r="D752" s="1">
        <v>1331.36</v>
      </c>
      <c r="E752" s="1">
        <v>0</v>
      </c>
      <c r="F752" s="1">
        <v>0</v>
      </c>
    </row>
    <row r="753" spans="3:6" ht="15">
      <c r="C753" t="s">
        <v>194</v>
      </c>
      <c r="D753" s="1">
        <v>11648.68</v>
      </c>
      <c r="E753" s="1">
        <v>0</v>
      </c>
      <c r="F753" s="1">
        <v>0</v>
      </c>
    </row>
    <row r="754" spans="3:6" ht="15">
      <c r="C754" t="s">
        <v>270</v>
      </c>
      <c r="D754" s="1">
        <v>366.58</v>
      </c>
      <c r="E754" s="1">
        <v>0</v>
      </c>
      <c r="F754" s="1">
        <v>0</v>
      </c>
    </row>
    <row r="755" spans="3:6" ht="15">
      <c r="C755" t="s">
        <v>168</v>
      </c>
      <c r="D755" s="1">
        <v>4330.5</v>
      </c>
      <c r="E755" s="1">
        <v>0</v>
      </c>
      <c r="F755" s="1">
        <v>0</v>
      </c>
    </row>
    <row r="756" spans="3:6" ht="15">
      <c r="C756" t="s">
        <v>46</v>
      </c>
      <c r="D756" s="1">
        <v>1015.55</v>
      </c>
      <c r="E756" s="1">
        <v>0</v>
      </c>
      <c r="F756" s="1">
        <v>0</v>
      </c>
    </row>
    <row r="757" spans="3:6" ht="15">
      <c r="C757" t="s">
        <v>169</v>
      </c>
      <c r="D757" s="1">
        <v>1873.18</v>
      </c>
      <c r="E757" s="1">
        <v>0</v>
      </c>
      <c r="F757" s="1">
        <v>0</v>
      </c>
    </row>
    <row r="758" spans="3:6" ht="15">
      <c r="C758" t="s">
        <v>693</v>
      </c>
      <c r="D758" s="1">
        <v>771.6</v>
      </c>
      <c r="E758" s="1">
        <v>0</v>
      </c>
      <c r="F758" s="1">
        <v>0</v>
      </c>
    </row>
    <row r="759" spans="3:6" ht="15">
      <c r="C759" t="s">
        <v>229</v>
      </c>
      <c r="D759" s="1">
        <v>4044.12</v>
      </c>
      <c r="E759" s="1">
        <v>0</v>
      </c>
      <c r="F759" s="1">
        <v>0</v>
      </c>
    </row>
    <row r="760" spans="3:6" ht="15">
      <c r="C760" t="s">
        <v>170</v>
      </c>
      <c r="D760" s="1">
        <v>7913.69</v>
      </c>
      <c r="E760" s="1">
        <v>0</v>
      </c>
      <c r="F760" s="1">
        <v>0</v>
      </c>
    </row>
    <row r="761" spans="3:6" ht="15">
      <c r="C761" t="s">
        <v>271</v>
      </c>
      <c r="D761" s="1">
        <v>1059.63</v>
      </c>
      <c r="E761" s="1">
        <v>0</v>
      </c>
      <c r="F761" s="1">
        <v>0</v>
      </c>
    </row>
    <row r="762" spans="3:6" ht="15">
      <c r="C762" t="s">
        <v>127</v>
      </c>
      <c r="D762" s="1">
        <v>4783.8</v>
      </c>
      <c r="E762" s="1">
        <v>0</v>
      </c>
      <c r="F762" s="1">
        <v>0</v>
      </c>
    </row>
    <row r="763" spans="3:6" ht="15">
      <c r="C763" t="s">
        <v>171</v>
      </c>
      <c r="D763" s="1">
        <v>1543.2</v>
      </c>
      <c r="E763" s="1">
        <v>0</v>
      </c>
      <c r="F763" s="1">
        <v>0</v>
      </c>
    </row>
    <row r="764" spans="3:6" ht="15">
      <c r="C764" t="s">
        <v>554</v>
      </c>
      <c r="D764" s="1">
        <v>1978.19</v>
      </c>
      <c r="E764" s="1">
        <v>0</v>
      </c>
      <c r="F764" s="1">
        <v>0</v>
      </c>
    </row>
    <row r="765" spans="3:6" ht="15">
      <c r="C765" t="s">
        <v>694</v>
      </c>
      <c r="D765" s="1">
        <v>986.88</v>
      </c>
      <c r="E765" s="1">
        <v>0</v>
      </c>
      <c r="F765" s="1">
        <v>0</v>
      </c>
    </row>
    <row r="766" spans="3:6" ht="15">
      <c r="C766" t="s">
        <v>545</v>
      </c>
      <c r="D766" s="1">
        <v>7443.2</v>
      </c>
      <c r="E766" s="1">
        <v>0</v>
      </c>
      <c r="F766" s="1">
        <v>0</v>
      </c>
    </row>
    <row r="767" spans="3:6" ht="15">
      <c r="C767" t="s">
        <v>47</v>
      </c>
      <c r="D767" s="1">
        <v>7546.18</v>
      </c>
      <c r="E767" s="1">
        <v>0</v>
      </c>
      <c r="F767" s="1">
        <v>0</v>
      </c>
    </row>
    <row r="768" spans="3:6" ht="15">
      <c r="C768" t="s">
        <v>48</v>
      </c>
      <c r="D768" s="1">
        <v>11630.51</v>
      </c>
      <c r="E768" s="1">
        <v>0</v>
      </c>
      <c r="F768" s="1">
        <v>0</v>
      </c>
    </row>
    <row r="769" spans="3:6" ht="15">
      <c r="C769" t="s">
        <v>230</v>
      </c>
      <c r="D769" s="1">
        <v>2088.2</v>
      </c>
      <c r="E769" s="1">
        <v>0</v>
      </c>
      <c r="F769" s="1">
        <v>0</v>
      </c>
    </row>
    <row r="770" spans="3:6" ht="15">
      <c r="C770" t="s">
        <v>599</v>
      </c>
      <c r="D770" s="1">
        <v>2025.32</v>
      </c>
      <c r="E770" s="1">
        <v>0</v>
      </c>
      <c r="F770" s="1">
        <v>0</v>
      </c>
    </row>
    <row r="771" spans="3:6" ht="15">
      <c r="C771" t="s">
        <v>603</v>
      </c>
      <c r="D771" s="1">
        <v>319.92</v>
      </c>
      <c r="E771" s="1">
        <v>0</v>
      </c>
      <c r="F771" s="1">
        <v>0</v>
      </c>
    </row>
    <row r="772" spans="3:6" ht="15">
      <c r="C772" t="s">
        <v>50</v>
      </c>
      <c r="D772" s="1">
        <v>907.02</v>
      </c>
      <c r="E772" s="1">
        <v>0</v>
      </c>
      <c r="F772" s="1">
        <v>0</v>
      </c>
    </row>
    <row r="773" spans="3:6" ht="15">
      <c r="C773" t="s">
        <v>138</v>
      </c>
      <c r="D773" s="1">
        <v>335.92</v>
      </c>
      <c r="E773" s="1">
        <v>0</v>
      </c>
      <c r="F773" s="1">
        <v>0</v>
      </c>
    </row>
    <row r="774" spans="3:6" ht="15">
      <c r="C774" t="s">
        <v>72</v>
      </c>
      <c r="D774" s="1">
        <v>393.32</v>
      </c>
      <c r="E774" s="1">
        <v>0</v>
      </c>
      <c r="F774" s="1">
        <v>0</v>
      </c>
    </row>
    <row r="775" spans="3:6" ht="15">
      <c r="C775" t="s">
        <v>139</v>
      </c>
      <c r="D775" s="1">
        <v>1701.2</v>
      </c>
      <c r="E775" s="1">
        <v>0</v>
      </c>
      <c r="F775" s="1">
        <v>0</v>
      </c>
    </row>
    <row r="776" spans="3:6" ht="15">
      <c r="C776" t="s">
        <v>695</v>
      </c>
      <c r="D776" s="1">
        <v>771.6</v>
      </c>
      <c r="E776" s="1">
        <v>0</v>
      </c>
      <c r="F776" s="1">
        <v>0</v>
      </c>
    </row>
    <row r="777" spans="3:6" ht="15">
      <c r="C777" t="s">
        <v>657</v>
      </c>
      <c r="D777" s="1">
        <v>3367.41</v>
      </c>
      <c r="E777" s="1">
        <v>0</v>
      </c>
      <c r="F777" s="1">
        <v>0</v>
      </c>
    </row>
    <row r="778" spans="3:6" ht="15">
      <c r="C778" t="s">
        <v>95</v>
      </c>
      <c r="D778" s="1">
        <v>4354.65</v>
      </c>
      <c r="E778" s="1">
        <v>0</v>
      </c>
      <c r="F778" s="1">
        <v>0</v>
      </c>
    </row>
    <row r="779" spans="3:6" ht="15">
      <c r="C779" t="s">
        <v>645</v>
      </c>
      <c r="D779" s="1">
        <v>894.95</v>
      </c>
      <c r="E779" s="1">
        <v>0</v>
      </c>
      <c r="F779" s="1">
        <v>0</v>
      </c>
    </row>
    <row r="780" spans="3:6" ht="15">
      <c r="C780" t="s">
        <v>600</v>
      </c>
      <c r="D780" s="1">
        <v>1928.4</v>
      </c>
      <c r="E780" s="1">
        <v>0</v>
      </c>
      <c r="F780" s="1">
        <v>0</v>
      </c>
    </row>
    <row r="781" spans="3:6" ht="15">
      <c r="C781" t="s">
        <v>696</v>
      </c>
      <c r="D781" s="1">
        <v>2622.06</v>
      </c>
      <c r="E781" s="1">
        <v>0</v>
      </c>
      <c r="F781" s="1">
        <v>0</v>
      </c>
    </row>
    <row r="782" spans="3:6" ht="15">
      <c r="C782" t="s">
        <v>697</v>
      </c>
      <c r="D782" s="1">
        <v>1578.44</v>
      </c>
      <c r="E782" s="1">
        <v>0</v>
      </c>
      <c r="F782" s="1">
        <v>0</v>
      </c>
    </row>
    <row r="783" spans="3:6" ht="15">
      <c r="C783" t="s">
        <v>196</v>
      </c>
      <c r="D783" s="1">
        <v>6378.8</v>
      </c>
      <c r="E783" s="1">
        <v>0</v>
      </c>
      <c r="F783" s="1">
        <v>0</v>
      </c>
    </row>
    <row r="784" spans="3:6" ht="15">
      <c r="C784" t="s">
        <v>73</v>
      </c>
      <c r="D784" s="1">
        <v>272.97</v>
      </c>
      <c r="E784" s="1">
        <v>0</v>
      </c>
      <c r="F784" s="1">
        <v>0</v>
      </c>
    </row>
    <row r="785" spans="3:6" ht="15">
      <c r="C785" t="s">
        <v>583</v>
      </c>
      <c r="D785" s="1">
        <v>2103.9</v>
      </c>
      <c r="E785" s="1">
        <v>0</v>
      </c>
      <c r="F785" s="1">
        <v>0</v>
      </c>
    </row>
    <row r="786" spans="3:6" ht="15">
      <c r="C786" t="s">
        <v>698</v>
      </c>
      <c r="D786" s="1">
        <v>771.6</v>
      </c>
      <c r="E786" s="1">
        <v>0</v>
      </c>
      <c r="F786" s="1">
        <v>0</v>
      </c>
    </row>
    <row r="787" spans="3:6" ht="15">
      <c r="C787" t="s">
        <v>699</v>
      </c>
      <c r="D787" s="1">
        <v>1976.85</v>
      </c>
      <c r="E787" s="1">
        <v>0</v>
      </c>
      <c r="F787" s="1">
        <v>0</v>
      </c>
    </row>
    <row r="788" spans="3:6" ht="15">
      <c r="C788" t="s">
        <v>172</v>
      </c>
      <c r="D788" s="1">
        <v>224.94</v>
      </c>
      <c r="E788" s="1">
        <v>0</v>
      </c>
      <c r="F788" s="1">
        <v>0</v>
      </c>
    </row>
    <row r="789" spans="3:6" ht="15">
      <c r="C789" t="s">
        <v>111</v>
      </c>
      <c r="D789" s="1">
        <v>936.39</v>
      </c>
      <c r="E789" s="1">
        <v>0</v>
      </c>
      <c r="F789" s="1">
        <v>0</v>
      </c>
    </row>
    <row r="790" spans="3:6" ht="15">
      <c r="C790" t="s">
        <v>112</v>
      </c>
      <c r="D790" s="1">
        <v>689.74</v>
      </c>
      <c r="E790" s="1">
        <v>0</v>
      </c>
      <c r="F790" s="1">
        <v>0</v>
      </c>
    </row>
    <row r="791" spans="3:6" ht="15">
      <c r="C791" t="s">
        <v>546</v>
      </c>
      <c r="D791" s="1">
        <v>4183.28</v>
      </c>
      <c r="E791" s="1">
        <v>0</v>
      </c>
      <c r="F791" s="1">
        <v>0</v>
      </c>
    </row>
    <row r="792" spans="3:6" ht="15">
      <c r="C792" t="s">
        <v>244</v>
      </c>
      <c r="D792" s="1">
        <v>2442.72</v>
      </c>
      <c r="E792" s="1">
        <v>0</v>
      </c>
      <c r="F792" s="1">
        <v>0</v>
      </c>
    </row>
    <row r="793" spans="3:6" ht="15">
      <c r="C793" t="s">
        <v>10</v>
      </c>
      <c r="D793" s="1">
        <v>5709.81</v>
      </c>
      <c r="E793" s="1">
        <v>0</v>
      </c>
      <c r="F793" s="1">
        <v>0</v>
      </c>
    </row>
    <row r="794" spans="3:6" ht="15">
      <c r="C794" t="s">
        <v>128</v>
      </c>
      <c r="D794" s="1">
        <v>982.35</v>
      </c>
      <c r="E794" s="1">
        <v>0</v>
      </c>
      <c r="F794" s="1">
        <v>0</v>
      </c>
    </row>
    <row r="795" spans="3:6" ht="15">
      <c r="C795" t="s">
        <v>638</v>
      </c>
      <c r="D795" s="1">
        <v>7878.19</v>
      </c>
      <c r="E795" s="1">
        <v>0</v>
      </c>
      <c r="F795" s="1">
        <v>0</v>
      </c>
    </row>
    <row r="796" spans="3:6" ht="15">
      <c r="C796" t="s">
        <v>231</v>
      </c>
      <c r="D796" s="1">
        <v>2324.98</v>
      </c>
      <c r="E796" s="1">
        <v>0</v>
      </c>
      <c r="F796" s="1">
        <v>0</v>
      </c>
    </row>
    <row r="797" spans="3:6" ht="15">
      <c r="C797" t="s">
        <v>588</v>
      </c>
      <c r="D797" s="1">
        <v>9909.31</v>
      </c>
      <c r="E797" s="1">
        <v>0</v>
      </c>
      <c r="F797" s="1">
        <v>0</v>
      </c>
    </row>
    <row r="798" spans="3:6" ht="15">
      <c r="C798" t="s">
        <v>173</v>
      </c>
      <c r="D798" s="1">
        <v>1151.3</v>
      </c>
      <c r="E798" s="1">
        <v>0</v>
      </c>
      <c r="F798" s="1">
        <v>0</v>
      </c>
    </row>
    <row r="799" spans="3:6" ht="15">
      <c r="C799" t="s">
        <v>75</v>
      </c>
      <c r="D799" s="1">
        <v>2675.32</v>
      </c>
      <c r="E799" s="1">
        <v>0</v>
      </c>
      <c r="F799" s="1">
        <v>0</v>
      </c>
    </row>
    <row r="800" spans="3:6" ht="15">
      <c r="C800" t="s">
        <v>198</v>
      </c>
      <c r="D800" s="1">
        <v>2921.17</v>
      </c>
      <c r="E800" s="1">
        <v>0</v>
      </c>
      <c r="F800" s="1">
        <v>0</v>
      </c>
    </row>
    <row r="801" spans="3:6" ht="15">
      <c r="C801" t="s">
        <v>232</v>
      </c>
      <c r="D801" s="1">
        <v>5003.01</v>
      </c>
      <c r="E801" s="1">
        <v>0</v>
      </c>
      <c r="F801" s="1">
        <v>0</v>
      </c>
    </row>
    <row r="802" spans="3:6" ht="15">
      <c r="C802" t="s">
        <v>76</v>
      </c>
      <c r="D802" s="1">
        <v>8827.4</v>
      </c>
      <c r="E802" s="1">
        <v>0</v>
      </c>
      <c r="F802" s="1">
        <v>0</v>
      </c>
    </row>
    <row r="803" spans="3:6" ht="15">
      <c r="C803" t="s">
        <v>274</v>
      </c>
      <c r="D803" s="1">
        <v>733.3</v>
      </c>
      <c r="E803" s="1">
        <v>0</v>
      </c>
      <c r="F803" s="1">
        <v>0</v>
      </c>
    </row>
    <row r="804" spans="3:6" ht="15">
      <c r="C804" t="s">
        <v>700</v>
      </c>
      <c r="D804" s="1">
        <v>8361.05</v>
      </c>
      <c r="E804" s="1">
        <v>0</v>
      </c>
      <c r="F804" s="1">
        <v>0</v>
      </c>
    </row>
    <row r="805" spans="3:6" ht="15">
      <c r="C805" t="s">
        <v>648</v>
      </c>
      <c r="D805" s="1">
        <v>368.07</v>
      </c>
      <c r="E805" s="1">
        <v>0</v>
      </c>
      <c r="F805" s="1">
        <v>0</v>
      </c>
    </row>
    <row r="806" spans="3:6" ht="15">
      <c r="C806" t="s">
        <v>601</v>
      </c>
      <c r="D806" s="1">
        <v>1335.19</v>
      </c>
      <c r="E806" s="1">
        <v>0</v>
      </c>
      <c r="F806" s="1">
        <v>0</v>
      </c>
    </row>
    <row r="807" spans="3:6" ht="15">
      <c r="C807" t="s">
        <v>51</v>
      </c>
      <c r="D807" s="1">
        <v>2997.53</v>
      </c>
      <c r="E807" s="1">
        <v>0</v>
      </c>
      <c r="F807" s="1">
        <v>0</v>
      </c>
    </row>
    <row r="808" spans="3:6" ht="15">
      <c r="C808" t="s">
        <v>11</v>
      </c>
      <c r="D808" s="1">
        <v>3467930.06</v>
      </c>
      <c r="E808" s="1">
        <v>0</v>
      </c>
      <c r="F808" s="1">
        <v>0</v>
      </c>
    </row>
    <row r="809" spans="3:6" ht="15">
      <c r="C809" t="s">
        <v>77</v>
      </c>
      <c r="D809" s="1">
        <v>771.6</v>
      </c>
      <c r="E809" s="1">
        <v>0</v>
      </c>
      <c r="F809" s="1">
        <v>0</v>
      </c>
    </row>
    <row r="810" spans="3:6" ht="15">
      <c r="C810" t="s">
        <v>701</v>
      </c>
      <c r="D810" s="1">
        <v>677.68</v>
      </c>
      <c r="E810" s="1">
        <v>0</v>
      </c>
      <c r="F810" s="1">
        <v>0</v>
      </c>
    </row>
    <row r="811" spans="3:6" ht="15">
      <c r="C811" t="s">
        <v>619</v>
      </c>
      <c r="D811" s="1">
        <v>368.07</v>
      </c>
      <c r="E811" s="1">
        <v>0</v>
      </c>
      <c r="F811" s="1">
        <v>0</v>
      </c>
    </row>
    <row r="812" spans="3:6" ht="15">
      <c r="C812" t="s">
        <v>12</v>
      </c>
      <c r="D812" s="1">
        <v>765.87</v>
      </c>
      <c r="E812" s="1">
        <v>0</v>
      </c>
      <c r="F812" s="1">
        <v>0</v>
      </c>
    </row>
    <row r="813" spans="3:6" ht="15">
      <c r="C813" t="s">
        <v>52</v>
      </c>
      <c r="D813" s="1">
        <v>1472.65</v>
      </c>
      <c r="E813" s="1">
        <v>0</v>
      </c>
      <c r="F813" s="1">
        <v>0</v>
      </c>
    </row>
    <row r="814" spans="3:6" ht="15">
      <c r="C814" t="s">
        <v>13</v>
      </c>
      <c r="D814" s="1">
        <v>3676.97</v>
      </c>
      <c r="E814" s="1">
        <v>0</v>
      </c>
      <c r="F814" s="1">
        <v>0</v>
      </c>
    </row>
    <row r="815" spans="3:6" ht="15">
      <c r="C815" t="s">
        <v>214</v>
      </c>
      <c r="D815" s="1">
        <v>3767.01</v>
      </c>
      <c r="E815" s="1">
        <v>0</v>
      </c>
      <c r="F815" s="1">
        <v>0</v>
      </c>
    </row>
    <row r="816" spans="3:6" ht="15">
      <c r="C816" t="s">
        <v>200</v>
      </c>
      <c r="D816" s="1">
        <v>7084.58</v>
      </c>
      <c r="E816" s="1">
        <v>0</v>
      </c>
      <c r="F816" s="1">
        <v>0</v>
      </c>
    </row>
    <row r="817" spans="3:6" ht="15">
      <c r="C817" t="s">
        <v>53</v>
      </c>
      <c r="D817" s="1">
        <v>4934.96</v>
      </c>
      <c r="E817" s="1">
        <v>0</v>
      </c>
      <c r="F817" s="1">
        <v>0</v>
      </c>
    </row>
    <row r="818" spans="3:6" ht="15">
      <c r="C818" t="s">
        <v>80</v>
      </c>
      <c r="D818" s="1">
        <v>1513.62</v>
      </c>
      <c r="E818" s="1">
        <v>0</v>
      </c>
      <c r="F818" s="1">
        <v>0</v>
      </c>
    </row>
    <row r="819" spans="3:6" ht="15">
      <c r="C819" t="s">
        <v>233</v>
      </c>
      <c r="D819" s="1">
        <v>1466.61</v>
      </c>
      <c r="E819" s="1">
        <v>0</v>
      </c>
      <c r="F819" s="1">
        <v>0</v>
      </c>
    </row>
    <row r="820" spans="3:6" ht="15">
      <c r="C820" t="s">
        <v>646</v>
      </c>
      <c r="D820" s="1">
        <v>3720.52</v>
      </c>
      <c r="E820" s="1">
        <v>0</v>
      </c>
      <c r="F820" s="1">
        <v>0</v>
      </c>
    </row>
    <row r="821" spans="3:6" ht="15">
      <c r="C821" t="s">
        <v>548</v>
      </c>
      <c r="D821" s="1">
        <v>1890.46</v>
      </c>
      <c r="E821" s="1">
        <v>0</v>
      </c>
      <c r="F821" s="1">
        <v>0</v>
      </c>
    </row>
    <row r="822" spans="3:6" ht="15">
      <c r="C822" t="s">
        <v>549</v>
      </c>
      <c r="D822" s="1">
        <v>15554.01</v>
      </c>
      <c r="E822" s="1">
        <v>0</v>
      </c>
      <c r="F822" s="1">
        <v>0</v>
      </c>
    </row>
    <row r="823" spans="3:6" ht="15">
      <c r="C823" t="s">
        <v>81</v>
      </c>
      <c r="D823" s="1">
        <v>1862.6</v>
      </c>
      <c r="E823" s="1">
        <v>0</v>
      </c>
      <c r="F823" s="1">
        <v>0</v>
      </c>
    </row>
    <row r="824" spans="3:6" ht="15">
      <c r="C824" t="s">
        <v>174</v>
      </c>
      <c r="D824" s="1">
        <v>2024.69</v>
      </c>
      <c r="E824" s="1">
        <v>0</v>
      </c>
      <c r="F824" s="1">
        <v>0</v>
      </c>
    </row>
    <row r="825" spans="3:6" ht="15">
      <c r="C825" t="s">
        <v>55</v>
      </c>
      <c r="D825" s="1">
        <v>7595.72</v>
      </c>
      <c r="E825" s="1">
        <v>0</v>
      </c>
      <c r="F825" s="1">
        <v>0</v>
      </c>
    </row>
    <row r="826" spans="3:6" ht="15">
      <c r="C826" t="s">
        <v>550</v>
      </c>
      <c r="D826" s="1">
        <v>2189.92</v>
      </c>
      <c r="E826" s="1">
        <v>0</v>
      </c>
      <c r="F826" s="1">
        <v>0</v>
      </c>
    </row>
    <row r="827" spans="3:6" ht="15">
      <c r="C827" t="s">
        <v>584</v>
      </c>
      <c r="D827" s="1">
        <v>1550.13</v>
      </c>
      <c r="E827" s="1">
        <v>0</v>
      </c>
      <c r="F827" s="1">
        <v>0</v>
      </c>
    </row>
    <row r="828" spans="3:6" ht="15">
      <c r="C828" t="s">
        <v>201</v>
      </c>
      <c r="D828" s="1">
        <v>3665.98</v>
      </c>
      <c r="E828" s="1">
        <v>0</v>
      </c>
      <c r="F828" s="1">
        <v>0</v>
      </c>
    </row>
    <row r="829" spans="3:6" ht="15">
      <c r="C829" t="s">
        <v>630</v>
      </c>
      <c r="D829" s="1">
        <v>314.58</v>
      </c>
      <c r="E829" s="1">
        <v>0</v>
      </c>
      <c r="F829" s="1">
        <v>0</v>
      </c>
    </row>
    <row r="830" spans="3:6" ht="15">
      <c r="C830" t="s">
        <v>702</v>
      </c>
      <c r="D830" s="1">
        <v>4730.44</v>
      </c>
      <c r="E830" s="1">
        <v>0</v>
      </c>
      <c r="F830" s="1">
        <v>0</v>
      </c>
    </row>
    <row r="831" spans="3:6" ht="15">
      <c r="C831" t="s">
        <v>14</v>
      </c>
      <c r="D831" s="1">
        <v>14833.88</v>
      </c>
      <c r="E831" s="1">
        <v>0</v>
      </c>
      <c r="F831" s="1">
        <v>0</v>
      </c>
    </row>
    <row r="832" spans="3:6" ht="15">
      <c r="C832" t="s">
        <v>218</v>
      </c>
      <c r="D832" s="1">
        <v>533.44</v>
      </c>
      <c r="E832" s="1">
        <v>0</v>
      </c>
      <c r="F832" s="1">
        <v>0</v>
      </c>
    </row>
    <row r="833" spans="3:6" ht="15">
      <c r="C833" t="s">
        <v>83</v>
      </c>
      <c r="D833" s="1">
        <v>11794.38</v>
      </c>
      <c r="E833" s="1">
        <v>0</v>
      </c>
      <c r="F833" s="1">
        <v>0</v>
      </c>
    </row>
    <row r="834" spans="3:6" ht="15">
      <c r="C834" t="s">
        <v>175</v>
      </c>
      <c r="D834" s="1">
        <v>3539.39</v>
      </c>
      <c r="E834" s="1">
        <v>0</v>
      </c>
      <c r="F834" s="1">
        <v>0</v>
      </c>
    </row>
    <row r="835" spans="3:6" ht="15">
      <c r="C835" t="s">
        <v>202</v>
      </c>
      <c r="D835" s="1">
        <v>33984.65</v>
      </c>
      <c r="E835" s="1">
        <v>0</v>
      </c>
      <c r="F835" s="1">
        <v>0</v>
      </c>
    </row>
    <row r="836" spans="3:6" ht="15">
      <c r="C836" t="s">
        <v>84</v>
      </c>
      <c r="D836" s="1">
        <v>433.88</v>
      </c>
      <c r="E836" s="1">
        <v>0</v>
      </c>
      <c r="F836" s="1">
        <v>0</v>
      </c>
    </row>
    <row r="837" spans="3:6" ht="15">
      <c r="C837" t="s">
        <v>620</v>
      </c>
      <c r="D837" s="1">
        <v>3612.24</v>
      </c>
      <c r="E837" s="1">
        <v>0</v>
      </c>
      <c r="F837" s="1">
        <v>0</v>
      </c>
    </row>
    <row r="838" spans="3:6" ht="15">
      <c r="C838" t="s">
        <v>631</v>
      </c>
      <c r="D838" s="1">
        <v>1907.98</v>
      </c>
      <c r="E838" s="1">
        <v>0</v>
      </c>
      <c r="F838" s="1">
        <v>0</v>
      </c>
    </row>
    <row r="839" spans="3:6" ht="15">
      <c r="C839" t="s">
        <v>235</v>
      </c>
      <c r="D839" s="1">
        <v>442.99</v>
      </c>
      <c r="E839" s="1">
        <v>0</v>
      </c>
      <c r="F839" s="1">
        <v>0</v>
      </c>
    </row>
    <row r="840" spans="3:6" ht="15">
      <c r="C840" t="s">
        <v>85</v>
      </c>
      <c r="D840" s="1">
        <v>812.09</v>
      </c>
      <c r="E840" s="1">
        <v>0</v>
      </c>
      <c r="F840" s="1">
        <v>0</v>
      </c>
    </row>
    <row r="841" spans="3:6" ht="15">
      <c r="C841" t="s">
        <v>236</v>
      </c>
      <c r="D841" s="1">
        <v>8451.25</v>
      </c>
      <c r="E841" s="1">
        <v>0</v>
      </c>
      <c r="F841" s="1">
        <v>0</v>
      </c>
    </row>
    <row r="842" spans="3:6" ht="15">
      <c r="C842" t="s">
        <v>237</v>
      </c>
      <c r="D842" s="1">
        <v>1676.09</v>
      </c>
      <c r="E842" s="1">
        <v>0</v>
      </c>
      <c r="F842" s="1">
        <v>0</v>
      </c>
    </row>
    <row r="843" spans="3:6" ht="15">
      <c r="C843" t="s">
        <v>162</v>
      </c>
      <c r="D843" s="1">
        <v>1708.54</v>
      </c>
      <c r="E843" s="1">
        <v>0</v>
      </c>
      <c r="F843" s="1">
        <v>0</v>
      </c>
    </row>
    <row r="844" spans="3:6" ht="15">
      <c r="C844" t="s">
        <v>130</v>
      </c>
      <c r="D844" s="1">
        <v>3978.65</v>
      </c>
      <c r="E844" s="1">
        <v>0</v>
      </c>
      <c r="F844" s="1">
        <v>0</v>
      </c>
    </row>
    <row r="845" spans="3:6" ht="15">
      <c r="C845" t="s">
        <v>245</v>
      </c>
      <c r="D845" s="1">
        <v>442.99</v>
      </c>
      <c r="E845" s="1">
        <v>0</v>
      </c>
      <c r="F845" s="1">
        <v>0</v>
      </c>
    </row>
    <row r="846" spans="3:6" ht="15">
      <c r="C846" t="s">
        <v>163</v>
      </c>
      <c r="D846" s="1">
        <v>1754.75</v>
      </c>
      <c r="E846" s="1">
        <v>0</v>
      </c>
      <c r="F846" s="1">
        <v>0</v>
      </c>
    </row>
    <row r="847" spans="3:6" ht="15">
      <c r="C847" t="s">
        <v>140</v>
      </c>
      <c r="D847" s="1">
        <v>2977.59</v>
      </c>
      <c r="E847" s="1">
        <v>0</v>
      </c>
      <c r="F847" s="1">
        <v>0</v>
      </c>
    </row>
    <row r="848" spans="3:6" ht="15">
      <c r="C848" t="s">
        <v>58</v>
      </c>
      <c r="D848" s="1">
        <v>9459.74</v>
      </c>
      <c r="E848" s="1">
        <v>0</v>
      </c>
      <c r="F848" s="1">
        <v>0</v>
      </c>
    </row>
    <row r="849" spans="3:6" ht="15">
      <c r="C849" t="s">
        <v>238</v>
      </c>
      <c r="D849" s="1">
        <v>5811.79</v>
      </c>
      <c r="E849" s="1">
        <v>0</v>
      </c>
      <c r="F849" s="1">
        <v>0</v>
      </c>
    </row>
    <row r="850" spans="3:6" ht="15">
      <c r="C850" t="s">
        <v>632</v>
      </c>
      <c r="D850" s="1">
        <v>417.22</v>
      </c>
      <c r="E850" s="1">
        <v>0</v>
      </c>
      <c r="F850" s="1">
        <v>0</v>
      </c>
    </row>
    <row r="851" spans="3:6" ht="15">
      <c r="C851" t="s">
        <v>176</v>
      </c>
      <c r="D851" s="1">
        <v>3367.41</v>
      </c>
      <c r="E851" s="1">
        <v>0</v>
      </c>
      <c r="F851" s="1">
        <v>0</v>
      </c>
    </row>
    <row r="852" spans="3:6" ht="15">
      <c r="C852" t="s">
        <v>177</v>
      </c>
      <c r="D852" s="1">
        <v>429.4</v>
      </c>
      <c r="E852" s="1">
        <v>0</v>
      </c>
      <c r="F852" s="1">
        <v>0</v>
      </c>
    </row>
    <row r="853" spans="3:6" ht="15">
      <c r="C853" t="s">
        <v>59</v>
      </c>
      <c r="D853" s="1">
        <v>7187.46</v>
      </c>
      <c r="E853" s="1">
        <v>0</v>
      </c>
      <c r="F853" s="1">
        <v>0</v>
      </c>
    </row>
    <row r="854" spans="3:6" ht="15">
      <c r="C854" t="s">
        <v>204</v>
      </c>
      <c r="D854" s="1">
        <v>21106.39</v>
      </c>
      <c r="E854" s="1">
        <v>0</v>
      </c>
      <c r="F854" s="1">
        <v>0</v>
      </c>
    </row>
    <row r="855" spans="3:6" ht="15">
      <c r="C855" t="s">
        <v>551</v>
      </c>
      <c r="D855" s="1">
        <v>2292.26</v>
      </c>
      <c r="E855" s="1">
        <v>0</v>
      </c>
      <c r="F855" s="1">
        <v>0</v>
      </c>
    </row>
    <row r="856" spans="3:6" ht="15">
      <c r="C856" t="s">
        <v>141</v>
      </c>
      <c r="D856" s="1">
        <v>1056.86</v>
      </c>
      <c r="E856" s="1">
        <v>0</v>
      </c>
      <c r="F856" s="1">
        <v>0</v>
      </c>
    </row>
    <row r="857" spans="3:6" ht="15">
      <c r="C857" t="s">
        <v>97</v>
      </c>
      <c r="D857" s="1">
        <v>4032.46</v>
      </c>
      <c r="E857" s="1">
        <v>0</v>
      </c>
      <c r="F857" s="1">
        <v>0</v>
      </c>
    </row>
    <row r="858" spans="3:6" ht="15">
      <c r="C858" t="s">
        <v>703</v>
      </c>
      <c r="D858" s="1">
        <v>615.95</v>
      </c>
      <c r="E858" s="1">
        <v>0</v>
      </c>
      <c r="F858" s="1">
        <v>0</v>
      </c>
    </row>
    <row r="859" spans="3:6" ht="15">
      <c r="C859" t="s">
        <v>17</v>
      </c>
      <c r="D859" s="1">
        <v>4521703.66</v>
      </c>
      <c r="E859" s="1">
        <v>0</v>
      </c>
      <c r="F859" s="1">
        <v>0</v>
      </c>
    </row>
    <row r="860" spans="2:6" ht="15">
      <c r="B860" t="s">
        <v>12</v>
      </c>
      <c r="C860" s="1">
        <v>7090.68</v>
      </c>
      <c r="D860" s="1">
        <v>0</v>
      </c>
      <c r="E860" s="1">
        <v>0</v>
      </c>
      <c r="F860"/>
    </row>
    <row r="861" spans="3:6" ht="15">
      <c r="C861" t="s">
        <v>553</v>
      </c>
      <c r="D861" s="1" t="s">
        <v>533</v>
      </c>
      <c r="E861" s="1" t="s">
        <v>534</v>
      </c>
      <c r="F861" s="1" t="s">
        <v>535</v>
      </c>
    </row>
    <row r="862" spans="3:6" ht="15">
      <c r="C862" t="s">
        <v>205</v>
      </c>
      <c r="D862" s="1">
        <v>153.38</v>
      </c>
      <c r="E862" s="1">
        <v>0</v>
      </c>
      <c r="F862" s="1">
        <v>0</v>
      </c>
    </row>
    <row r="863" spans="3:6" ht="15">
      <c r="C863" t="s">
        <v>12</v>
      </c>
      <c r="D863" s="1">
        <v>6937.3</v>
      </c>
      <c r="E863" s="1">
        <v>0</v>
      </c>
      <c r="F863" s="1">
        <v>0</v>
      </c>
    </row>
    <row r="864" spans="3:6" ht="15">
      <c r="C864" t="s">
        <v>17</v>
      </c>
      <c r="D864" s="1">
        <v>7090.68</v>
      </c>
      <c r="E864" s="1">
        <v>0</v>
      </c>
      <c r="F864" s="1">
        <v>0</v>
      </c>
    </row>
    <row r="865" spans="2:6" ht="15">
      <c r="B865" t="s">
        <v>13</v>
      </c>
      <c r="C865" s="1">
        <v>3689.62</v>
      </c>
      <c r="D865" s="1">
        <v>0</v>
      </c>
      <c r="E865" s="1">
        <v>0</v>
      </c>
      <c r="F865"/>
    </row>
    <row r="866" spans="3:6" ht="15">
      <c r="C866" t="s">
        <v>553</v>
      </c>
      <c r="D866" s="1" t="s">
        <v>533</v>
      </c>
      <c r="E866" s="1" t="s">
        <v>534</v>
      </c>
      <c r="F866" s="1" t="s">
        <v>535</v>
      </c>
    </row>
    <row r="867" spans="3:6" ht="15">
      <c r="C867" t="s">
        <v>13</v>
      </c>
      <c r="D867" s="1">
        <v>3689.62</v>
      </c>
      <c r="E867" s="1">
        <v>0</v>
      </c>
      <c r="F867" s="1">
        <v>0</v>
      </c>
    </row>
    <row r="868" spans="3:6" ht="15">
      <c r="C868" t="s">
        <v>17</v>
      </c>
      <c r="D868" s="1">
        <v>3689.62</v>
      </c>
      <c r="E868" s="1">
        <v>0</v>
      </c>
      <c r="F868" s="1">
        <v>0</v>
      </c>
    </row>
    <row r="869" spans="2:6" ht="15">
      <c r="B869" t="s">
        <v>214</v>
      </c>
      <c r="C869" s="1">
        <v>708.71</v>
      </c>
      <c r="D869" s="1">
        <v>0</v>
      </c>
      <c r="E869" s="1">
        <v>0</v>
      </c>
      <c r="F869"/>
    </row>
    <row r="870" spans="3:6" ht="15">
      <c r="C870" t="s">
        <v>553</v>
      </c>
      <c r="D870" s="1" t="s">
        <v>533</v>
      </c>
      <c r="E870" s="1" t="s">
        <v>534</v>
      </c>
      <c r="F870" s="1" t="s">
        <v>535</v>
      </c>
    </row>
    <row r="871" spans="3:6" ht="15">
      <c r="C871" t="s">
        <v>214</v>
      </c>
      <c r="D871" s="1">
        <v>708.71</v>
      </c>
      <c r="E871" s="1">
        <v>0</v>
      </c>
      <c r="F871" s="1">
        <v>0</v>
      </c>
    </row>
    <row r="872" spans="3:6" ht="15">
      <c r="C872" t="s">
        <v>17</v>
      </c>
      <c r="D872" s="1">
        <v>708.71</v>
      </c>
      <c r="E872" s="1">
        <v>0</v>
      </c>
      <c r="F872" s="1">
        <v>0</v>
      </c>
    </row>
    <row r="873" spans="2:6" ht="15">
      <c r="B873" t="s">
        <v>547</v>
      </c>
      <c r="C873" s="1">
        <v>61975.69</v>
      </c>
      <c r="D873" s="1">
        <v>0</v>
      </c>
      <c r="E873" s="1">
        <v>0</v>
      </c>
      <c r="F873"/>
    </row>
    <row r="874" spans="3:6" ht="15">
      <c r="C874" t="s">
        <v>553</v>
      </c>
      <c r="D874" s="1" t="s">
        <v>533</v>
      </c>
      <c r="E874" s="1" t="s">
        <v>534</v>
      </c>
      <c r="F874" s="1" t="s">
        <v>535</v>
      </c>
    </row>
    <row r="875" spans="3:6" ht="15">
      <c r="C875" t="s">
        <v>555</v>
      </c>
      <c r="D875" s="1">
        <v>378.7</v>
      </c>
      <c r="E875" s="1">
        <v>0</v>
      </c>
      <c r="F875" s="1">
        <v>0</v>
      </c>
    </row>
    <row r="876" spans="3:6" ht="15">
      <c r="C876" t="s">
        <v>87</v>
      </c>
      <c r="D876" s="1">
        <v>2362.68</v>
      </c>
      <c r="E876" s="1">
        <v>0</v>
      </c>
      <c r="F876" s="1">
        <v>0</v>
      </c>
    </row>
    <row r="877" spans="3:6" ht="15">
      <c r="C877" t="s">
        <v>93</v>
      </c>
      <c r="D877" s="1">
        <v>472.43</v>
      </c>
      <c r="E877" s="1">
        <v>0</v>
      </c>
      <c r="F877" s="1">
        <v>0</v>
      </c>
    </row>
    <row r="878" spans="3:6" ht="15">
      <c r="C878" t="s">
        <v>214</v>
      </c>
      <c r="D878" s="1">
        <v>460.08</v>
      </c>
      <c r="E878" s="1">
        <v>0</v>
      </c>
      <c r="F878" s="1">
        <v>0</v>
      </c>
    </row>
    <row r="879" spans="3:6" ht="15">
      <c r="C879" t="s">
        <v>547</v>
      </c>
      <c r="D879" s="1">
        <v>56835.91</v>
      </c>
      <c r="E879" s="1">
        <v>0</v>
      </c>
      <c r="F879" s="1">
        <v>0</v>
      </c>
    </row>
    <row r="880" spans="3:6" ht="15">
      <c r="C880" t="s">
        <v>704</v>
      </c>
      <c r="D880" s="1">
        <v>434.99</v>
      </c>
      <c r="E880" s="1">
        <v>0</v>
      </c>
      <c r="F880" s="1">
        <v>0</v>
      </c>
    </row>
    <row r="881" spans="3:6" ht="15">
      <c r="C881" t="s">
        <v>705</v>
      </c>
      <c r="D881" s="1">
        <v>547.3</v>
      </c>
      <c r="E881" s="1">
        <v>0</v>
      </c>
      <c r="F881" s="1">
        <v>0</v>
      </c>
    </row>
    <row r="882" spans="3:6" ht="15">
      <c r="C882" t="s">
        <v>706</v>
      </c>
      <c r="D882" s="1">
        <v>483.6</v>
      </c>
      <c r="E882" s="1">
        <v>0</v>
      </c>
      <c r="F882" s="1">
        <v>0</v>
      </c>
    </row>
    <row r="883" spans="3:6" ht="15">
      <c r="C883" t="s">
        <v>17</v>
      </c>
      <c r="D883" s="1">
        <v>61975.69</v>
      </c>
      <c r="E883" s="1">
        <v>0</v>
      </c>
      <c r="F883" s="1">
        <v>0</v>
      </c>
    </row>
    <row r="884" spans="2:6" ht="15">
      <c r="B884" t="s">
        <v>548</v>
      </c>
      <c r="C884" s="1">
        <v>216809.13</v>
      </c>
      <c r="D884" s="1">
        <v>0</v>
      </c>
      <c r="E884" s="1">
        <v>0</v>
      </c>
      <c r="F884"/>
    </row>
    <row r="885" spans="3:6" ht="15">
      <c r="C885" t="s">
        <v>553</v>
      </c>
      <c r="D885" s="1" t="s">
        <v>533</v>
      </c>
      <c r="E885" s="1" t="s">
        <v>534</v>
      </c>
      <c r="F885" s="1" t="s">
        <v>535</v>
      </c>
    </row>
    <row r="886" spans="3:6" ht="15">
      <c r="C886" t="s">
        <v>641</v>
      </c>
      <c r="D886" s="1">
        <v>5414.43</v>
      </c>
      <c r="E886" s="1">
        <v>0</v>
      </c>
      <c r="F886" s="1">
        <v>0</v>
      </c>
    </row>
    <row r="887" spans="3:6" ht="15">
      <c r="C887" t="s">
        <v>179</v>
      </c>
      <c r="D887" s="1">
        <v>36141.38</v>
      </c>
      <c r="E887" s="1">
        <v>0</v>
      </c>
      <c r="F887" s="1">
        <v>0</v>
      </c>
    </row>
    <row r="888" spans="3:6" ht="15">
      <c r="C888" t="s">
        <v>39</v>
      </c>
      <c r="D888" s="1">
        <v>445.51</v>
      </c>
      <c r="E888" s="1">
        <v>0</v>
      </c>
      <c r="F888" s="1">
        <v>0</v>
      </c>
    </row>
    <row r="889" spans="3:6" ht="15">
      <c r="C889" t="s">
        <v>595</v>
      </c>
      <c r="D889" s="1">
        <v>17941.89</v>
      </c>
      <c r="E889" s="1">
        <v>0</v>
      </c>
      <c r="F889" s="1">
        <v>0</v>
      </c>
    </row>
    <row r="890" spans="3:6" ht="15">
      <c r="C890" t="s">
        <v>642</v>
      </c>
      <c r="D890" s="1">
        <v>6976.66</v>
      </c>
      <c r="E890" s="1">
        <v>0</v>
      </c>
      <c r="F890" s="1">
        <v>0</v>
      </c>
    </row>
    <row r="891" spans="3:6" ht="15">
      <c r="C891" t="s">
        <v>3</v>
      </c>
      <c r="D891" s="1">
        <v>2124.36</v>
      </c>
      <c r="E891" s="1">
        <v>0</v>
      </c>
      <c r="F891" s="1">
        <v>0</v>
      </c>
    </row>
    <row r="892" spans="3:6" ht="15">
      <c r="C892" t="s">
        <v>597</v>
      </c>
      <c r="D892" s="1">
        <v>27715.69</v>
      </c>
      <c r="E892" s="1">
        <v>0</v>
      </c>
      <c r="F892" s="1">
        <v>0</v>
      </c>
    </row>
    <row r="893" spans="3:6" ht="15">
      <c r="C893" t="s">
        <v>686</v>
      </c>
      <c r="D893" s="1">
        <v>771.6</v>
      </c>
      <c r="E893" s="1">
        <v>0</v>
      </c>
      <c r="F893" s="1">
        <v>0</v>
      </c>
    </row>
    <row r="894" spans="3:6" ht="15">
      <c r="C894" t="s">
        <v>643</v>
      </c>
      <c r="D894" s="1">
        <v>1106.46</v>
      </c>
      <c r="E894" s="1">
        <v>0</v>
      </c>
      <c r="F894" s="1">
        <v>0</v>
      </c>
    </row>
    <row r="895" spans="3:6" ht="15">
      <c r="C895" t="s">
        <v>644</v>
      </c>
      <c r="D895" s="1">
        <v>34650.74</v>
      </c>
      <c r="E895" s="1">
        <v>0</v>
      </c>
      <c r="F895" s="1">
        <v>0</v>
      </c>
    </row>
    <row r="896" spans="3:6" ht="15">
      <c r="C896" t="s">
        <v>545</v>
      </c>
      <c r="D896" s="1">
        <v>13452.4</v>
      </c>
      <c r="E896" s="1">
        <v>0</v>
      </c>
      <c r="F896" s="1">
        <v>0</v>
      </c>
    </row>
    <row r="897" spans="3:6" ht="15">
      <c r="C897" t="s">
        <v>51</v>
      </c>
      <c r="D897" s="1">
        <v>634.03</v>
      </c>
      <c r="E897" s="1">
        <v>0</v>
      </c>
      <c r="F897" s="1">
        <v>0</v>
      </c>
    </row>
    <row r="898" spans="3:6" ht="15">
      <c r="C898" t="s">
        <v>11</v>
      </c>
      <c r="D898" s="1">
        <v>1542.66</v>
      </c>
      <c r="E898" s="1">
        <v>0</v>
      </c>
      <c r="F898" s="1">
        <v>0</v>
      </c>
    </row>
    <row r="899" spans="3:6" ht="15">
      <c r="C899" t="s">
        <v>77</v>
      </c>
      <c r="D899" s="1">
        <v>1294.9</v>
      </c>
      <c r="E899" s="1">
        <v>0</v>
      </c>
      <c r="F899" s="1">
        <v>0</v>
      </c>
    </row>
    <row r="900" spans="3:6" ht="15">
      <c r="C900" t="s">
        <v>200</v>
      </c>
      <c r="D900" s="1">
        <v>2621.84</v>
      </c>
      <c r="E900" s="1">
        <v>0</v>
      </c>
      <c r="F900" s="1">
        <v>0</v>
      </c>
    </row>
    <row r="901" spans="3:6" ht="15">
      <c r="C901" t="s">
        <v>80</v>
      </c>
      <c r="D901" s="1">
        <v>771.6</v>
      </c>
      <c r="E901" s="1">
        <v>0</v>
      </c>
      <c r="F901" s="1">
        <v>0</v>
      </c>
    </row>
    <row r="902" spans="3:6" ht="15">
      <c r="C902" t="s">
        <v>646</v>
      </c>
      <c r="D902" s="1">
        <v>4519.79</v>
      </c>
      <c r="E902" s="1">
        <v>0</v>
      </c>
      <c r="F902" s="1">
        <v>0</v>
      </c>
    </row>
    <row r="903" spans="3:6" ht="15">
      <c r="C903" t="s">
        <v>548</v>
      </c>
      <c r="D903" s="1">
        <v>28926.71</v>
      </c>
      <c r="E903" s="1">
        <v>0</v>
      </c>
      <c r="F903" s="1">
        <v>0</v>
      </c>
    </row>
    <row r="904" spans="3:6" ht="15">
      <c r="C904" t="s">
        <v>81</v>
      </c>
      <c r="D904" s="1">
        <v>26172.08</v>
      </c>
      <c r="E904" s="1">
        <v>0</v>
      </c>
      <c r="F904" s="1">
        <v>0</v>
      </c>
    </row>
    <row r="905" spans="3:6" ht="15">
      <c r="C905" t="s">
        <v>201</v>
      </c>
      <c r="D905" s="1">
        <v>472.43</v>
      </c>
      <c r="E905" s="1">
        <v>0</v>
      </c>
      <c r="F905" s="1">
        <v>0</v>
      </c>
    </row>
    <row r="906" spans="3:6" ht="15">
      <c r="C906" t="s">
        <v>56</v>
      </c>
      <c r="D906" s="1">
        <v>2517.29</v>
      </c>
      <c r="E906" s="1">
        <v>0</v>
      </c>
      <c r="F906" s="1">
        <v>0</v>
      </c>
    </row>
    <row r="907" spans="3:6" ht="15">
      <c r="C907" t="s">
        <v>57</v>
      </c>
      <c r="D907" s="1">
        <v>594.68</v>
      </c>
      <c r="E907" s="1">
        <v>0</v>
      </c>
      <c r="F907" s="1">
        <v>0</v>
      </c>
    </row>
    <row r="908" spans="3:6" ht="15">
      <c r="C908" t="s">
        <v>17</v>
      </c>
      <c r="D908" s="1">
        <v>216809.13</v>
      </c>
      <c r="E908" s="1">
        <v>0</v>
      </c>
      <c r="F908" s="1">
        <v>0</v>
      </c>
    </row>
    <row r="909" spans="2:6" ht="15">
      <c r="B909" t="s">
        <v>215</v>
      </c>
      <c r="C909" s="1">
        <v>6642.22</v>
      </c>
      <c r="D909" s="1">
        <v>0</v>
      </c>
      <c r="E909" s="1">
        <v>0</v>
      </c>
      <c r="F909"/>
    </row>
    <row r="910" spans="3:6" ht="15">
      <c r="C910" t="s">
        <v>553</v>
      </c>
      <c r="D910" s="1" t="s">
        <v>533</v>
      </c>
      <c r="E910" s="1" t="s">
        <v>534</v>
      </c>
      <c r="F910" s="1" t="s">
        <v>535</v>
      </c>
    </row>
    <row r="911" spans="3:6" ht="15">
      <c r="C911" t="s">
        <v>205</v>
      </c>
      <c r="D911" s="1">
        <v>434.99</v>
      </c>
      <c r="E911" s="1">
        <v>0</v>
      </c>
      <c r="F911" s="1">
        <v>0</v>
      </c>
    </row>
    <row r="912" spans="3:6" ht="15">
      <c r="C912" t="s">
        <v>262</v>
      </c>
      <c r="D912" s="1">
        <v>339.01</v>
      </c>
      <c r="E912" s="1">
        <v>0</v>
      </c>
      <c r="F912" s="1">
        <v>0</v>
      </c>
    </row>
    <row r="913" spans="3:6" ht="15">
      <c r="C913" t="s">
        <v>274</v>
      </c>
      <c r="D913" s="1">
        <v>445.51</v>
      </c>
      <c r="E913" s="1">
        <v>0</v>
      </c>
      <c r="F913" s="1">
        <v>0</v>
      </c>
    </row>
    <row r="914" spans="3:6" ht="15">
      <c r="C914" t="s">
        <v>12</v>
      </c>
      <c r="D914" s="1">
        <v>1113.01</v>
      </c>
      <c r="E914" s="1">
        <v>0</v>
      </c>
      <c r="F914" s="1">
        <v>0</v>
      </c>
    </row>
    <row r="915" spans="3:6" ht="15">
      <c r="C915" t="s">
        <v>215</v>
      </c>
      <c r="D915" s="1">
        <v>3645.07</v>
      </c>
      <c r="E915" s="1">
        <v>0</v>
      </c>
      <c r="F915" s="1">
        <v>0</v>
      </c>
    </row>
    <row r="916" spans="3:6" ht="15">
      <c r="C916" t="s">
        <v>576</v>
      </c>
      <c r="D916" s="1">
        <v>445.51</v>
      </c>
      <c r="E916" s="1">
        <v>0</v>
      </c>
      <c r="F916" s="1">
        <v>0</v>
      </c>
    </row>
    <row r="917" spans="3:6" ht="15">
      <c r="C917" t="s">
        <v>706</v>
      </c>
      <c r="D917" s="1">
        <v>219.12</v>
      </c>
      <c r="E917" s="1">
        <v>0</v>
      </c>
      <c r="F917" s="1">
        <v>0</v>
      </c>
    </row>
    <row r="918" spans="3:6" ht="15">
      <c r="C918" t="s">
        <v>17</v>
      </c>
      <c r="D918" s="1">
        <v>6642.22</v>
      </c>
      <c r="E918" s="1">
        <v>0</v>
      </c>
      <c r="F918" s="1">
        <v>0</v>
      </c>
    </row>
    <row r="919" spans="2:6" ht="15">
      <c r="B919" t="s">
        <v>549</v>
      </c>
      <c r="C919" s="1">
        <v>16326.83</v>
      </c>
      <c r="D919" s="1">
        <v>0</v>
      </c>
      <c r="E919" s="1">
        <v>0</v>
      </c>
      <c r="F919"/>
    </row>
    <row r="920" spans="3:6" ht="15">
      <c r="C920" t="s">
        <v>553</v>
      </c>
      <c r="D920" s="1" t="s">
        <v>533</v>
      </c>
      <c r="E920" s="1" t="s">
        <v>534</v>
      </c>
      <c r="F920" s="1" t="s">
        <v>535</v>
      </c>
    </row>
    <row r="921" spans="3:6" ht="15">
      <c r="C921" t="s">
        <v>549</v>
      </c>
      <c r="D921" s="1">
        <v>16326.83</v>
      </c>
      <c r="E921" s="1">
        <v>0</v>
      </c>
      <c r="F921" s="1">
        <v>0</v>
      </c>
    </row>
    <row r="922" spans="3:6" ht="15">
      <c r="C922" t="s">
        <v>17</v>
      </c>
      <c r="D922" s="1">
        <v>16326.83</v>
      </c>
      <c r="E922" s="1">
        <v>0</v>
      </c>
      <c r="F922" s="1">
        <v>0</v>
      </c>
    </row>
    <row r="923" spans="2:6" ht="15">
      <c r="B923" t="s">
        <v>55</v>
      </c>
      <c r="C923" s="1">
        <v>6981.3</v>
      </c>
      <c r="D923" s="1">
        <v>0</v>
      </c>
      <c r="E923" s="1">
        <v>0</v>
      </c>
      <c r="F923"/>
    </row>
    <row r="924" spans="3:6" ht="15">
      <c r="C924" t="s">
        <v>553</v>
      </c>
      <c r="D924" s="1" t="s">
        <v>533</v>
      </c>
      <c r="E924" s="1" t="s">
        <v>534</v>
      </c>
      <c r="F924" s="1" t="s">
        <v>535</v>
      </c>
    </row>
    <row r="925" spans="3:6" ht="15">
      <c r="C925" t="s">
        <v>539</v>
      </c>
      <c r="D925" s="1">
        <v>339.02</v>
      </c>
      <c r="E925" s="1">
        <v>0</v>
      </c>
      <c r="F925" s="1">
        <v>0</v>
      </c>
    </row>
    <row r="926" spans="3:6" ht="15">
      <c r="C926" t="s">
        <v>55</v>
      </c>
      <c r="D926" s="1">
        <v>6642.28</v>
      </c>
      <c r="E926" s="1">
        <v>0</v>
      </c>
      <c r="F926" s="1">
        <v>0</v>
      </c>
    </row>
    <row r="927" spans="3:6" ht="15">
      <c r="C927" t="s">
        <v>17</v>
      </c>
      <c r="D927" s="1">
        <v>6981.3</v>
      </c>
      <c r="E927" s="1">
        <v>0</v>
      </c>
      <c r="F927" s="1">
        <v>0</v>
      </c>
    </row>
    <row r="928" spans="2:6" ht="15">
      <c r="B928" t="s">
        <v>550</v>
      </c>
      <c r="C928" s="1">
        <v>20061.47</v>
      </c>
      <c r="D928" s="1">
        <v>0</v>
      </c>
      <c r="E928" s="1">
        <v>0</v>
      </c>
      <c r="F928"/>
    </row>
    <row r="929" spans="3:6" ht="15">
      <c r="C929" t="s">
        <v>553</v>
      </c>
      <c r="D929" s="1" t="s">
        <v>533</v>
      </c>
      <c r="E929" s="1" t="s">
        <v>534</v>
      </c>
      <c r="F929" s="1" t="s">
        <v>535</v>
      </c>
    </row>
    <row r="930" spans="3:6" ht="15">
      <c r="C930" t="s">
        <v>39</v>
      </c>
      <c r="D930" s="1">
        <v>711.77</v>
      </c>
      <c r="E930" s="1">
        <v>0</v>
      </c>
      <c r="F930" s="1">
        <v>0</v>
      </c>
    </row>
    <row r="931" spans="3:6" ht="15">
      <c r="C931" t="s">
        <v>646</v>
      </c>
      <c r="D931" s="1">
        <v>434.99</v>
      </c>
      <c r="E931" s="1">
        <v>0</v>
      </c>
      <c r="F931" s="1">
        <v>0</v>
      </c>
    </row>
    <row r="932" spans="3:6" ht="15">
      <c r="C932" t="s">
        <v>550</v>
      </c>
      <c r="D932" s="1">
        <v>18914.71</v>
      </c>
      <c r="E932" s="1">
        <v>0</v>
      </c>
      <c r="F932" s="1">
        <v>0</v>
      </c>
    </row>
    <row r="933" spans="3:6" ht="15">
      <c r="C933" t="s">
        <v>17</v>
      </c>
      <c r="D933" s="1">
        <v>20061.47</v>
      </c>
      <c r="E933" s="1">
        <v>0</v>
      </c>
      <c r="F933" s="1">
        <v>0</v>
      </c>
    </row>
    <row r="934" spans="2:6" ht="15">
      <c r="B934" t="s">
        <v>14</v>
      </c>
      <c r="C934" s="1">
        <v>75075.53</v>
      </c>
      <c r="D934" s="1">
        <v>0</v>
      </c>
      <c r="E934" s="1">
        <v>0</v>
      </c>
      <c r="F934"/>
    </row>
    <row r="935" spans="3:6" ht="15">
      <c r="C935" t="s">
        <v>553</v>
      </c>
      <c r="D935" s="1" t="s">
        <v>533</v>
      </c>
      <c r="E935" s="1" t="s">
        <v>534</v>
      </c>
      <c r="F935" s="1" t="s">
        <v>535</v>
      </c>
    </row>
    <row r="936" spans="3:6" ht="15">
      <c r="C936" t="s">
        <v>239</v>
      </c>
      <c r="D936" s="1">
        <v>3414.72</v>
      </c>
      <c r="E936" s="1">
        <v>0</v>
      </c>
      <c r="F936" s="1">
        <v>0</v>
      </c>
    </row>
    <row r="937" spans="3:6" ht="15">
      <c r="C937" t="s">
        <v>187</v>
      </c>
      <c r="D937" s="1">
        <v>4886.87</v>
      </c>
      <c r="E937" s="1">
        <v>0</v>
      </c>
      <c r="F937" s="1">
        <v>0</v>
      </c>
    </row>
    <row r="938" spans="3:6" ht="15">
      <c r="C938" t="s">
        <v>242</v>
      </c>
      <c r="D938" s="1">
        <v>1106.46</v>
      </c>
      <c r="E938" s="1">
        <v>0</v>
      </c>
      <c r="F938" s="1">
        <v>0</v>
      </c>
    </row>
    <row r="939" spans="3:6" ht="15">
      <c r="C939" t="s">
        <v>243</v>
      </c>
      <c r="D939" s="1">
        <v>4551.81</v>
      </c>
      <c r="E939" s="1">
        <v>0</v>
      </c>
      <c r="F939" s="1">
        <v>0</v>
      </c>
    </row>
    <row r="940" spans="3:6" ht="15">
      <c r="C940" t="s">
        <v>229</v>
      </c>
      <c r="D940" s="1">
        <v>1069.02</v>
      </c>
      <c r="E940" s="1">
        <v>0</v>
      </c>
      <c r="F940" s="1">
        <v>0</v>
      </c>
    </row>
    <row r="941" spans="3:6" ht="15">
      <c r="C941" t="s">
        <v>172</v>
      </c>
      <c r="D941" s="1">
        <v>695.77</v>
      </c>
      <c r="E941" s="1">
        <v>0</v>
      </c>
      <c r="F941" s="1">
        <v>0</v>
      </c>
    </row>
    <row r="942" spans="3:6" ht="15">
      <c r="C942" t="s">
        <v>244</v>
      </c>
      <c r="D942" s="1">
        <v>5301.57</v>
      </c>
      <c r="E942" s="1">
        <v>0</v>
      </c>
      <c r="F942" s="1">
        <v>0</v>
      </c>
    </row>
    <row r="943" spans="3:6" ht="15">
      <c r="C943" t="s">
        <v>14</v>
      </c>
      <c r="D943" s="1">
        <v>54049.31</v>
      </c>
      <c r="E943" s="1">
        <v>0</v>
      </c>
      <c r="F943" s="1">
        <v>0</v>
      </c>
    </row>
    <row r="944" spans="3:6" ht="15">
      <c r="C944" t="s">
        <v>17</v>
      </c>
      <c r="D944" s="1">
        <v>75075.53</v>
      </c>
      <c r="E944" s="1">
        <v>0</v>
      </c>
      <c r="F944" s="1">
        <v>0</v>
      </c>
    </row>
    <row r="945" spans="2:6" ht="15">
      <c r="B945" t="s">
        <v>83</v>
      </c>
      <c r="C945" s="1">
        <v>59425.91</v>
      </c>
      <c r="D945" s="1">
        <v>0</v>
      </c>
      <c r="E945" s="1">
        <v>0</v>
      </c>
      <c r="F945"/>
    </row>
    <row r="946" spans="3:6" ht="15">
      <c r="C946" t="s">
        <v>553</v>
      </c>
      <c r="D946" s="1" t="s">
        <v>533</v>
      </c>
      <c r="E946" s="1" t="s">
        <v>534</v>
      </c>
      <c r="F946" s="1" t="s">
        <v>535</v>
      </c>
    </row>
    <row r="947" spans="3:6" ht="15">
      <c r="C947" t="s">
        <v>594</v>
      </c>
      <c r="D947" s="1">
        <v>559.87</v>
      </c>
      <c r="E947" s="1">
        <v>0</v>
      </c>
      <c r="F947" s="1">
        <v>0</v>
      </c>
    </row>
    <row r="948" spans="3:6" ht="15">
      <c r="C948" t="s">
        <v>682</v>
      </c>
      <c r="D948" s="1">
        <v>650.03</v>
      </c>
      <c r="E948" s="1">
        <v>0</v>
      </c>
      <c r="F948" s="1">
        <v>0</v>
      </c>
    </row>
    <row r="949" spans="3:6" ht="15">
      <c r="C949" t="s">
        <v>228</v>
      </c>
      <c r="D949" s="1">
        <v>445.51</v>
      </c>
      <c r="E949" s="1">
        <v>0</v>
      </c>
      <c r="F949" s="1">
        <v>0</v>
      </c>
    </row>
    <row r="950" spans="3:6" ht="15">
      <c r="C950" t="s">
        <v>83</v>
      </c>
      <c r="D950" s="1">
        <v>56181.1</v>
      </c>
      <c r="E950" s="1">
        <v>0</v>
      </c>
      <c r="F950" s="1">
        <v>0</v>
      </c>
    </row>
    <row r="951" spans="3:6" ht="15">
      <c r="C951" t="s">
        <v>235</v>
      </c>
      <c r="D951" s="1">
        <v>1589.4</v>
      </c>
      <c r="E951" s="1">
        <v>0</v>
      </c>
      <c r="F951" s="1">
        <v>0</v>
      </c>
    </row>
    <row r="952" spans="3:6" ht="15">
      <c r="C952" t="s">
        <v>17</v>
      </c>
      <c r="D952" s="1">
        <v>59425.91</v>
      </c>
      <c r="E952" s="1">
        <v>0</v>
      </c>
      <c r="F952" s="1">
        <v>0</v>
      </c>
    </row>
    <row r="953" spans="2:6" ht="15">
      <c r="B953" t="s">
        <v>202</v>
      </c>
      <c r="C953" s="1">
        <v>104891.96</v>
      </c>
      <c r="D953" s="1">
        <v>0</v>
      </c>
      <c r="E953" s="1">
        <v>0</v>
      </c>
      <c r="F953"/>
    </row>
    <row r="954" spans="3:6" ht="15">
      <c r="C954" t="s">
        <v>553</v>
      </c>
      <c r="D954" s="1" t="s">
        <v>533</v>
      </c>
      <c r="E954" s="1" t="s">
        <v>534</v>
      </c>
      <c r="F954" s="1" t="s">
        <v>535</v>
      </c>
    </row>
    <row r="955" spans="3:6" ht="15">
      <c r="C955" t="s">
        <v>11</v>
      </c>
      <c r="D955" s="1">
        <v>3222.39</v>
      </c>
      <c r="E955" s="1">
        <v>0</v>
      </c>
      <c r="F955" s="1">
        <v>0</v>
      </c>
    </row>
    <row r="956" spans="3:6" ht="15">
      <c r="C956" t="s">
        <v>202</v>
      </c>
      <c r="D956" s="1">
        <v>102512.37</v>
      </c>
      <c r="E956" s="1">
        <v>0</v>
      </c>
      <c r="F956" s="1">
        <v>0</v>
      </c>
    </row>
    <row r="957" spans="3:6" ht="15">
      <c r="C957" t="s">
        <v>17</v>
      </c>
      <c r="D957" s="1">
        <v>105734.76</v>
      </c>
      <c r="E957" s="1">
        <v>0</v>
      </c>
      <c r="F957" s="1">
        <v>0</v>
      </c>
    </row>
    <row r="958" spans="2:6" ht="15">
      <c r="B958" t="s">
        <v>15</v>
      </c>
      <c r="C958" s="1">
        <v>127403.99</v>
      </c>
      <c r="D958" s="1">
        <v>0</v>
      </c>
      <c r="E958" s="1">
        <v>0</v>
      </c>
      <c r="F958"/>
    </row>
    <row r="959" spans="3:6" ht="15">
      <c r="C959" t="s">
        <v>553</v>
      </c>
      <c r="D959" s="1" t="s">
        <v>533</v>
      </c>
      <c r="E959" s="1" t="s">
        <v>534</v>
      </c>
      <c r="F959" s="1" t="s">
        <v>535</v>
      </c>
    </row>
    <row r="960" spans="3:6" ht="15">
      <c r="C960" t="s">
        <v>246</v>
      </c>
      <c r="D960" s="1">
        <v>858.43</v>
      </c>
      <c r="E960" s="1">
        <v>0</v>
      </c>
      <c r="F960" s="1">
        <v>0</v>
      </c>
    </row>
    <row r="961" spans="3:6" ht="15">
      <c r="C961" t="s">
        <v>247</v>
      </c>
      <c r="D961" s="1">
        <v>7157.28</v>
      </c>
      <c r="E961" s="1">
        <v>0</v>
      </c>
      <c r="F961" s="1">
        <v>0</v>
      </c>
    </row>
    <row r="962" spans="3:6" ht="15">
      <c r="C962" t="s">
        <v>248</v>
      </c>
      <c r="D962" s="1">
        <v>725.45</v>
      </c>
      <c r="E962" s="1">
        <v>0</v>
      </c>
      <c r="F962" s="1">
        <v>0</v>
      </c>
    </row>
    <row r="963" spans="3:6" ht="15">
      <c r="C963" t="s">
        <v>249</v>
      </c>
      <c r="D963" s="1">
        <v>1817.37</v>
      </c>
      <c r="E963" s="1">
        <v>0</v>
      </c>
      <c r="F963" s="1">
        <v>0</v>
      </c>
    </row>
    <row r="964" spans="3:6" ht="15">
      <c r="C964" t="s">
        <v>250</v>
      </c>
      <c r="D964" s="1">
        <v>1442.81</v>
      </c>
      <c r="E964" s="1">
        <v>0</v>
      </c>
      <c r="F964" s="1">
        <v>0</v>
      </c>
    </row>
    <row r="965" spans="3:6" ht="15">
      <c r="C965" t="s">
        <v>251</v>
      </c>
      <c r="D965" s="1">
        <v>1560.34</v>
      </c>
      <c r="E965" s="1">
        <v>0</v>
      </c>
      <c r="F965" s="1">
        <v>0</v>
      </c>
    </row>
    <row r="966" spans="3:6" ht="15">
      <c r="C966" t="s">
        <v>252</v>
      </c>
      <c r="D966" s="1">
        <v>1026.75</v>
      </c>
      <c r="E966" s="1">
        <v>0</v>
      </c>
      <c r="F966" s="1">
        <v>0</v>
      </c>
    </row>
    <row r="967" spans="3:6" ht="15">
      <c r="C967" t="s">
        <v>253</v>
      </c>
      <c r="D967" s="1">
        <v>4129.6</v>
      </c>
      <c r="E967" s="1">
        <v>0</v>
      </c>
      <c r="F967" s="1">
        <v>0</v>
      </c>
    </row>
    <row r="968" spans="3:6" ht="15">
      <c r="C968" t="s">
        <v>254</v>
      </c>
      <c r="D968" s="1">
        <v>508.04</v>
      </c>
      <c r="E968" s="1">
        <v>0</v>
      </c>
      <c r="F968" s="1">
        <v>0</v>
      </c>
    </row>
    <row r="969" spans="3:6" ht="15">
      <c r="C969" t="s">
        <v>255</v>
      </c>
      <c r="D969" s="1">
        <v>4868.36</v>
      </c>
      <c r="E969" s="1">
        <v>0</v>
      </c>
      <c r="F969" s="1">
        <v>0</v>
      </c>
    </row>
    <row r="970" spans="3:6" ht="15">
      <c r="C970" t="s">
        <v>113</v>
      </c>
      <c r="D970" s="1">
        <v>2181.48</v>
      </c>
      <c r="E970" s="1">
        <v>0</v>
      </c>
      <c r="F970" s="1">
        <v>0</v>
      </c>
    </row>
    <row r="971" spans="3:6" ht="15">
      <c r="C971" t="s">
        <v>15</v>
      </c>
      <c r="D971" s="1">
        <v>99722.89</v>
      </c>
      <c r="E971" s="1">
        <v>0</v>
      </c>
      <c r="F971" s="1">
        <v>0</v>
      </c>
    </row>
    <row r="972" spans="3:6" ht="15">
      <c r="C972" t="s">
        <v>257</v>
      </c>
      <c r="D972" s="1">
        <v>725.45</v>
      </c>
      <c r="E972" s="1">
        <v>0</v>
      </c>
      <c r="F972" s="1">
        <v>0</v>
      </c>
    </row>
    <row r="973" spans="3:6" ht="15">
      <c r="C973" t="s">
        <v>707</v>
      </c>
      <c r="D973" s="1">
        <v>679.74</v>
      </c>
      <c r="E973" s="1">
        <v>0</v>
      </c>
      <c r="F973" s="1">
        <v>0</v>
      </c>
    </row>
    <row r="974" spans="3:6" ht="15">
      <c r="C974" t="s">
        <v>17</v>
      </c>
      <c r="D974" s="1">
        <v>127403.99</v>
      </c>
      <c r="E974" s="1">
        <v>0</v>
      </c>
      <c r="F974" s="1">
        <v>0</v>
      </c>
    </row>
    <row r="975" spans="2:6" ht="15">
      <c r="B975" t="s">
        <v>16</v>
      </c>
      <c r="C975" s="1">
        <v>2555.5</v>
      </c>
      <c r="D975" s="1">
        <v>0</v>
      </c>
      <c r="E975" s="1">
        <v>0</v>
      </c>
      <c r="F975"/>
    </row>
    <row r="976" spans="3:6" ht="15">
      <c r="C976" t="s">
        <v>553</v>
      </c>
      <c r="D976" s="1" t="s">
        <v>533</v>
      </c>
      <c r="E976" s="1" t="s">
        <v>534</v>
      </c>
      <c r="F976" s="1" t="s">
        <v>535</v>
      </c>
    </row>
    <row r="977" spans="3:6" ht="15">
      <c r="C977" t="s">
        <v>16</v>
      </c>
      <c r="D977" s="1">
        <v>2555.5</v>
      </c>
      <c r="E977" s="1">
        <v>0</v>
      </c>
      <c r="F977" s="1">
        <v>0</v>
      </c>
    </row>
    <row r="978" spans="3:6" ht="15">
      <c r="C978" t="s">
        <v>17</v>
      </c>
      <c r="D978" s="1">
        <v>2555.5</v>
      </c>
      <c r="E978" s="1">
        <v>0</v>
      </c>
      <c r="F978" s="1">
        <v>0</v>
      </c>
    </row>
    <row r="979" spans="2:6" ht="15">
      <c r="B979" t="s">
        <v>551</v>
      </c>
      <c r="C979" s="1">
        <v>933331.72</v>
      </c>
      <c r="D979" s="1">
        <v>0</v>
      </c>
      <c r="E979" s="1">
        <v>0</v>
      </c>
      <c r="F979"/>
    </row>
    <row r="980" spans="3:6" ht="15">
      <c r="C980" t="s">
        <v>553</v>
      </c>
      <c r="D980" s="1" t="s">
        <v>533</v>
      </c>
      <c r="E980" s="1" t="s">
        <v>534</v>
      </c>
      <c r="F980" s="1" t="s">
        <v>535</v>
      </c>
    </row>
    <row r="981" spans="3:6" ht="15">
      <c r="C981" t="s">
        <v>708</v>
      </c>
      <c r="D981" s="1">
        <v>971.24</v>
      </c>
      <c r="E981" s="1">
        <v>0</v>
      </c>
      <c r="F981" s="1">
        <v>0</v>
      </c>
    </row>
    <row r="982" spans="3:6" ht="15">
      <c r="C982" t="s">
        <v>709</v>
      </c>
      <c r="D982" s="1">
        <v>785.97</v>
      </c>
      <c r="E982" s="1">
        <v>0</v>
      </c>
      <c r="F982" s="1">
        <v>0</v>
      </c>
    </row>
    <row r="983" spans="3:6" ht="15">
      <c r="C983" t="s">
        <v>114</v>
      </c>
      <c r="D983" s="1">
        <v>16061.01</v>
      </c>
      <c r="E983" s="1">
        <v>0</v>
      </c>
      <c r="F983" s="1">
        <v>0</v>
      </c>
    </row>
    <row r="984" spans="3:6" ht="15">
      <c r="C984" t="s">
        <v>562</v>
      </c>
      <c r="D984" s="1">
        <v>28868.28</v>
      </c>
      <c r="E984" s="1">
        <v>0</v>
      </c>
      <c r="F984" s="1">
        <v>0</v>
      </c>
    </row>
    <row r="985" spans="3:6" ht="15">
      <c r="C985" t="s">
        <v>563</v>
      </c>
      <c r="D985" s="1">
        <v>4861.19</v>
      </c>
      <c r="E985" s="1">
        <v>0</v>
      </c>
      <c r="F985" s="1">
        <v>0</v>
      </c>
    </row>
    <row r="986" spans="3:6" ht="15">
      <c r="C986" t="s">
        <v>564</v>
      </c>
      <c r="D986" s="1">
        <v>4470.96</v>
      </c>
      <c r="E986" s="1">
        <v>0</v>
      </c>
      <c r="F986" s="1">
        <v>0</v>
      </c>
    </row>
    <row r="987" spans="3:6" ht="15">
      <c r="C987" t="s">
        <v>536</v>
      </c>
      <c r="D987" s="1">
        <v>19320.49</v>
      </c>
      <c r="E987" s="1">
        <v>0</v>
      </c>
      <c r="F987" s="1">
        <v>0</v>
      </c>
    </row>
    <row r="988" spans="3:6" ht="15">
      <c r="C988" t="s">
        <v>537</v>
      </c>
      <c r="D988" s="1">
        <v>9987.46</v>
      </c>
      <c r="E988" s="1">
        <v>0</v>
      </c>
      <c r="F988" s="1">
        <v>0</v>
      </c>
    </row>
    <row r="989" spans="3:6" ht="15">
      <c r="C989" t="s">
        <v>710</v>
      </c>
      <c r="D989" s="1">
        <v>8856.25</v>
      </c>
      <c r="E989" s="1">
        <v>0</v>
      </c>
      <c r="F989" s="1">
        <v>0</v>
      </c>
    </row>
    <row r="990" spans="3:6" ht="15">
      <c r="C990" t="s">
        <v>89</v>
      </c>
      <c r="D990" s="1">
        <v>664.92</v>
      </c>
      <c r="E990" s="1">
        <v>0</v>
      </c>
      <c r="F990" s="1">
        <v>0</v>
      </c>
    </row>
    <row r="991" spans="3:6" ht="15">
      <c r="C991" t="s">
        <v>627</v>
      </c>
      <c r="D991" s="1">
        <v>23004.55</v>
      </c>
      <c r="E991" s="1">
        <v>0</v>
      </c>
      <c r="F991" s="1">
        <v>0</v>
      </c>
    </row>
    <row r="992" spans="3:6" ht="15">
      <c r="C992" t="s">
        <v>259</v>
      </c>
      <c r="D992" s="1">
        <v>10462.17</v>
      </c>
      <c r="E992" s="1">
        <v>0</v>
      </c>
      <c r="F992" s="1">
        <v>0</v>
      </c>
    </row>
    <row r="993" spans="3:6" ht="15">
      <c r="C993" t="s">
        <v>609</v>
      </c>
      <c r="D993" s="1">
        <v>12676.32</v>
      </c>
      <c r="E993" s="1">
        <v>0</v>
      </c>
      <c r="F993" s="1">
        <v>0</v>
      </c>
    </row>
    <row r="994" spans="3:6" ht="15">
      <c r="C994" t="s">
        <v>711</v>
      </c>
      <c r="D994" s="1">
        <v>30839.25</v>
      </c>
      <c r="E994" s="1">
        <v>0</v>
      </c>
      <c r="F994" s="1">
        <v>0</v>
      </c>
    </row>
    <row r="995" spans="3:6" ht="15">
      <c r="C995" t="s">
        <v>566</v>
      </c>
      <c r="D995" s="1">
        <v>5769.81</v>
      </c>
      <c r="E995" s="1">
        <v>0</v>
      </c>
      <c r="F995" s="1">
        <v>0</v>
      </c>
    </row>
    <row r="996" spans="3:6" ht="15">
      <c r="C996" t="s">
        <v>684</v>
      </c>
      <c r="D996" s="1">
        <v>22449.47</v>
      </c>
      <c r="E996" s="1">
        <v>0</v>
      </c>
      <c r="F996" s="1">
        <v>0</v>
      </c>
    </row>
    <row r="997" spans="3:6" ht="15">
      <c r="C997" t="s">
        <v>574</v>
      </c>
      <c r="D997" s="1">
        <v>664.92</v>
      </c>
      <c r="E997" s="1">
        <v>0</v>
      </c>
      <c r="F997" s="1">
        <v>0</v>
      </c>
    </row>
    <row r="998" spans="3:6" ht="15">
      <c r="C998" t="s">
        <v>712</v>
      </c>
      <c r="D998" s="1">
        <v>7049.8</v>
      </c>
      <c r="E998" s="1">
        <v>0</v>
      </c>
      <c r="F998" s="1">
        <v>0</v>
      </c>
    </row>
    <row r="999" spans="3:6" ht="15">
      <c r="C999" t="s">
        <v>185</v>
      </c>
      <c r="D999" s="1">
        <v>695.77</v>
      </c>
      <c r="E999" s="1">
        <v>0</v>
      </c>
      <c r="F999" s="1">
        <v>0</v>
      </c>
    </row>
    <row r="1000" spans="3:6" ht="15">
      <c r="C1000" t="s">
        <v>713</v>
      </c>
      <c r="D1000" s="1">
        <v>36063.55</v>
      </c>
      <c r="E1000" s="1">
        <v>0</v>
      </c>
      <c r="F1000" s="1">
        <v>0</v>
      </c>
    </row>
    <row r="1001" spans="3:6" ht="15">
      <c r="C1001" t="s">
        <v>210</v>
      </c>
      <c r="D1001" s="1">
        <v>3351.5</v>
      </c>
      <c r="E1001" s="1">
        <v>0</v>
      </c>
      <c r="F1001" s="1">
        <v>0</v>
      </c>
    </row>
    <row r="1002" spans="3:6" ht="15">
      <c r="C1002" t="s">
        <v>567</v>
      </c>
      <c r="D1002" s="1">
        <v>826.8</v>
      </c>
      <c r="E1002" s="1">
        <v>0</v>
      </c>
      <c r="F1002" s="1">
        <v>0</v>
      </c>
    </row>
    <row r="1003" spans="3:6" ht="15">
      <c r="C1003" t="s">
        <v>263</v>
      </c>
      <c r="D1003" s="1">
        <v>1897.13</v>
      </c>
      <c r="E1003" s="1">
        <v>0</v>
      </c>
      <c r="F1003" s="1">
        <v>0</v>
      </c>
    </row>
    <row r="1004" spans="3:6" ht="15">
      <c r="C1004" t="s">
        <v>568</v>
      </c>
      <c r="D1004" s="1">
        <v>1256.9</v>
      </c>
      <c r="E1004" s="1">
        <v>0</v>
      </c>
      <c r="F1004" s="1">
        <v>0</v>
      </c>
    </row>
    <row r="1005" spans="3:6" ht="15">
      <c r="C1005" t="s">
        <v>152</v>
      </c>
      <c r="D1005" s="1">
        <v>2892.13</v>
      </c>
      <c r="E1005" s="1">
        <v>0</v>
      </c>
      <c r="F1005" s="1">
        <v>0</v>
      </c>
    </row>
    <row r="1006" spans="3:6" ht="15">
      <c r="C1006" t="s">
        <v>714</v>
      </c>
      <c r="D1006" s="1">
        <v>12127.96</v>
      </c>
      <c r="E1006" s="1">
        <v>0</v>
      </c>
      <c r="F1006" s="1">
        <v>0</v>
      </c>
    </row>
    <row r="1007" spans="3:6" ht="15">
      <c r="C1007" t="s">
        <v>542</v>
      </c>
      <c r="D1007" s="1">
        <v>4757.83</v>
      </c>
      <c r="E1007" s="1">
        <v>0</v>
      </c>
      <c r="F1007" s="1">
        <v>0</v>
      </c>
    </row>
    <row r="1008" spans="3:6" ht="15">
      <c r="C1008" t="s">
        <v>715</v>
      </c>
      <c r="D1008" s="1">
        <v>6788.92</v>
      </c>
      <c r="E1008" s="1">
        <v>0</v>
      </c>
      <c r="F1008" s="1">
        <v>0</v>
      </c>
    </row>
    <row r="1009" spans="3:6" ht="15">
      <c r="C1009" t="s">
        <v>158</v>
      </c>
      <c r="D1009" s="1">
        <v>2477.92</v>
      </c>
      <c r="E1009" s="1">
        <v>0</v>
      </c>
      <c r="F1009" s="1">
        <v>0</v>
      </c>
    </row>
    <row r="1010" spans="3:6" ht="15">
      <c r="C1010" t="s">
        <v>264</v>
      </c>
      <c r="D1010" s="1">
        <v>4466.51</v>
      </c>
      <c r="E1010" s="1">
        <v>0</v>
      </c>
      <c r="F1010" s="1">
        <v>0</v>
      </c>
    </row>
    <row r="1011" spans="3:6" ht="15">
      <c r="C1011" t="s">
        <v>266</v>
      </c>
      <c r="D1011" s="1">
        <v>880.26</v>
      </c>
      <c r="E1011" s="1">
        <v>0</v>
      </c>
      <c r="F1011" s="1">
        <v>0</v>
      </c>
    </row>
    <row r="1012" spans="3:6" ht="15">
      <c r="C1012" t="s">
        <v>570</v>
      </c>
      <c r="D1012" s="1">
        <v>4054.02</v>
      </c>
      <c r="E1012" s="1">
        <v>0</v>
      </c>
      <c r="F1012" s="1">
        <v>0</v>
      </c>
    </row>
    <row r="1013" spans="3:6" ht="15">
      <c r="C1013" t="s">
        <v>267</v>
      </c>
      <c r="D1013" s="1">
        <v>2276.59</v>
      </c>
      <c r="E1013" s="1">
        <v>0</v>
      </c>
      <c r="F1013" s="1">
        <v>0</v>
      </c>
    </row>
    <row r="1014" spans="3:6" ht="15">
      <c r="C1014" t="s">
        <v>268</v>
      </c>
      <c r="D1014" s="1">
        <v>2048.93</v>
      </c>
      <c r="E1014" s="1">
        <v>0</v>
      </c>
      <c r="F1014" s="1">
        <v>0</v>
      </c>
    </row>
    <row r="1015" spans="3:6" ht="15">
      <c r="C1015" t="s">
        <v>543</v>
      </c>
      <c r="D1015" s="1">
        <v>8805.84</v>
      </c>
      <c r="E1015" s="1">
        <v>0</v>
      </c>
      <c r="F1015" s="1">
        <v>0</v>
      </c>
    </row>
    <row r="1016" spans="3:6" ht="15">
      <c r="C1016" t="s">
        <v>628</v>
      </c>
      <c r="D1016" s="1">
        <v>5159.87</v>
      </c>
      <c r="E1016" s="1">
        <v>0</v>
      </c>
      <c r="F1016" s="1">
        <v>0</v>
      </c>
    </row>
    <row r="1017" spans="3:6" ht="15">
      <c r="C1017" t="s">
        <v>716</v>
      </c>
      <c r="D1017" s="1">
        <v>4899.01</v>
      </c>
      <c r="E1017" s="1">
        <v>0</v>
      </c>
      <c r="F1017" s="1">
        <v>0</v>
      </c>
    </row>
    <row r="1018" spans="3:6" ht="15">
      <c r="C1018" t="s">
        <v>617</v>
      </c>
      <c r="D1018" s="1">
        <v>9466.03</v>
      </c>
      <c r="E1018" s="1">
        <v>0</v>
      </c>
      <c r="F1018" s="1">
        <v>0</v>
      </c>
    </row>
    <row r="1019" spans="3:6" ht="15">
      <c r="C1019" t="s">
        <v>572</v>
      </c>
      <c r="D1019" s="1">
        <v>2239.14</v>
      </c>
      <c r="E1019" s="1">
        <v>0</v>
      </c>
      <c r="F1019" s="1">
        <v>0</v>
      </c>
    </row>
    <row r="1020" spans="3:6" ht="15">
      <c r="C1020" t="s">
        <v>693</v>
      </c>
      <c r="D1020" s="1">
        <v>10100.3</v>
      </c>
      <c r="E1020" s="1">
        <v>0</v>
      </c>
      <c r="F1020" s="1">
        <v>0</v>
      </c>
    </row>
    <row r="1021" spans="3:6" ht="15">
      <c r="C1021" t="s">
        <v>717</v>
      </c>
      <c r="D1021" s="1">
        <v>16077.39</v>
      </c>
      <c r="E1021" s="1">
        <v>0</v>
      </c>
      <c r="F1021" s="1">
        <v>0</v>
      </c>
    </row>
    <row r="1022" spans="3:6" ht="15">
      <c r="C1022" t="s">
        <v>195</v>
      </c>
      <c r="D1022" s="1">
        <v>2892.13</v>
      </c>
      <c r="E1022" s="1">
        <v>0</v>
      </c>
      <c r="F1022" s="1">
        <v>0</v>
      </c>
    </row>
    <row r="1023" spans="3:6" ht="15">
      <c r="C1023" t="s">
        <v>718</v>
      </c>
      <c r="D1023" s="1">
        <v>14976.77</v>
      </c>
      <c r="E1023" s="1">
        <v>0</v>
      </c>
      <c r="F1023" s="1">
        <v>0</v>
      </c>
    </row>
    <row r="1024" spans="3:6" ht="15">
      <c r="C1024" t="s">
        <v>719</v>
      </c>
      <c r="D1024" s="1">
        <v>22262.64</v>
      </c>
      <c r="E1024" s="1">
        <v>0</v>
      </c>
      <c r="F1024" s="1">
        <v>0</v>
      </c>
    </row>
    <row r="1025" spans="3:6" ht="15">
      <c r="C1025" t="s">
        <v>112</v>
      </c>
      <c r="D1025" s="1">
        <v>26300.85</v>
      </c>
      <c r="E1025" s="1">
        <v>0</v>
      </c>
      <c r="F1025" s="1">
        <v>0</v>
      </c>
    </row>
    <row r="1026" spans="3:6" ht="15">
      <c r="C1026" t="s">
        <v>720</v>
      </c>
      <c r="D1026" s="1">
        <v>4858.45</v>
      </c>
      <c r="E1026" s="1">
        <v>0</v>
      </c>
      <c r="F1026" s="1">
        <v>0</v>
      </c>
    </row>
    <row r="1027" spans="3:6" ht="15">
      <c r="C1027" t="s">
        <v>231</v>
      </c>
      <c r="D1027" s="1">
        <v>372.96</v>
      </c>
      <c r="E1027" s="1">
        <v>0</v>
      </c>
      <c r="F1027" s="1">
        <v>0</v>
      </c>
    </row>
    <row r="1028" spans="3:6" ht="15">
      <c r="C1028" t="s">
        <v>721</v>
      </c>
      <c r="D1028" s="1">
        <v>9395.82</v>
      </c>
      <c r="E1028" s="1">
        <v>0</v>
      </c>
      <c r="F1028" s="1">
        <v>0</v>
      </c>
    </row>
    <row r="1029" spans="3:6" ht="15">
      <c r="C1029" t="s">
        <v>573</v>
      </c>
      <c r="D1029" s="1">
        <v>337.22</v>
      </c>
      <c r="E1029" s="1">
        <v>0</v>
      </c>
      <c r="F1029" s="1">
        <v>0</v>
      </c>
    </row>
    <row r="1030" spans="3:6" ht="15">
      <c r="C1030" t="s">
        <v>648</v>
      </c>
      <c r="D1030" s="1">
        <v>2892.13</v>
      </c>
      <c r="E1030" s="1">
        <v>0</v>
      </c>
      <c r="F1030" s="1">
        <v>0</v>
      </c>
    </row>
    <row r="1031" spans="3:6" ht="15">
      <c r="C1031" t="s">
        <v>277</v>
      </c>
      <c r="D1031" s="1">
        <v>10414.37</v>
      </c>
      <c r="E1031" s="1">
        <v>0</v>
      </c>
      <c r="F1031" s="1">
        <v>0</v>
      </c>
    </row>
    <row r="1032" spans="3:6" ht="15">
      <c r="C1032" t="s">
        <v>621</v>
      </c>
      <c r="D1032" s="1">
        <v>29233.04</v>
      </c>
      <c r="E1032" s="1">
        <v>0</v>
      </c>
      <c r="F1032" s="1">
        <v>0</v>
      </c>
    </row>
    <row r="1033" spans="3:6" ht="15">
      <c r="C1033" t="s">
        <v>551</v>
      </c>
      <c r="D1033" s="1">
        <v>454389.95</v>
      </c>
      <c r="E1033" s="1">
        <v>0</v>
      </c>
      <c r="F1033" s="1">
        <v>0</v>
      </c>
    </row>
    <row r="1034" spans="3:6" ht="15">
      <c r="C1034" t="s">
        <v>722</v>
      </c>
      <c r="D1034" s="1">
        <v>885.17</v>
      </c>
      <c r="E1034" s="1">
        <v>0</v>
      </c>
      <c r="F1034" s="1">
        <v>0</v>
      </c>
    </row>
    <row r="1035" spans="3:6" ht="15">
      <c r="C1035" t="s">
        <v>723</v>
      </c>
      <c r="D1035" s="1">
        <v>678.6</v>
      </c>
      <c r="E1035" s="1">
        <v>0</v>
      </c>
      <c r="F1035" s="1">
        <v>0</v>
      </c>
    </row>
    <row r="1036" spans="3:6" ht="15">
      <c r="C1036" t="s">
        <v>724</v>
      </c>
      <c r="D1036" s="1">
        <v>542.37</v>
      </c>
      <c r="E1036" s="1">
        <v>0</v>
      </c>
      <c r="F1036" s="1">
        <v>0</v>
      </c>
    </row>
    <row r="1037" spans="3:6" ht="15">
      <c r="C1037" t="s">
        <v>725</v>
      </c>
      <c r="D1037" s="1">
        <v>1954.29</v>
      </c>
      <c r="E1037" s="1">
        <v>0</v>
      </c>
      <c r="F1037" s="1">
        <v>0</v>
      </c>
    </row>
    <row r="1038" spans="3:6" ht="15">
      <c r="C1038" t="s">
        <v>17</v>
      </c>
      <c r="D1038" s="1">
        <v>933761.12</v>
      </c>
      <c r="E1038" s="1">
        <v>0</v>
      </c>
      <c r="F1038" s="1">
        <v>0</v>
      </c>
    </row>
    <row r="1039" spans="2:6" ht="15">
      <c r="B1039" t="s">
        <v>97</v>
      </c>
      <c r="C1039" s="1">
        <v>55425.69</v>
      </c>
      <c r="D1039" s="1">
        <v>4989.37</v>
      </c>
      <c r="E1039" s="1">
        <v>7517.98</v>
      </c>
      <c r="F1039"/>
    </row>
    <row r="1040" spans="3:6" ht="15">
      <c r="C1040" t="s">
        <v>553</v>
      </c>
      <c r="D1040" s="1" t="s">
        <v>533</v>
      </c>
      <c r="E1040" s="1" t="s">
        <v>534</v>
      </c>
      <c r="F1040" s="1" t="s">
        <v>535</v>
      </c>
    </row>
    <row r="1041" spans="3:6" ht="15">
      <c r="C1041" t="s">
        <v>212</v>
      </c>
      <c r="D1041" s="1">
        <v>1329.8</v>
      </c>
      <c r="E1041" s="1">
        <v>0</v>
      </c>
      <c r="F1041" s="1">
        <v>0</v>
      </c>
    </row>
    <row r="1042" spans="3:6" ht="15">
      <c r="C1042" t="s">
        <v>6</v>
      </c>
      <c r="D1042" s="1">
        <v>634.03</v>
      </c>
      <c r="E1042" s="1">
        <v>0</v>
      </c>
      <c r="F1042" s="1">
        <v>0</v>
      </c>
    </row>
    <row r="1043" spans="3:6" ht="15">
      <c r="C1043" t="s">
        <v>123</v>
      </c>
      <c r="D1043" s="1">
        <v>813.99</v>
      </c>
      <c r="E1043" s="1">
        <v>0</v>
      </c>
      <c r="F1043" s="1">
        <v>0</v>
      </c>
    </row>
    <row r="1044" spans="3:6" ht="15">
      <c r="C1044" t="s">
        <v>97</v>
      </c>
      <c r="D1044" s="1">
        <v>52647.87</v>
      </c>
      <c r="E1044" s="1">
        <v>4989.37</v>
      </c>
      <c r="F1044" s="1">
        <v>7517.98</v>
      </c>
    </row>
    <row r="1045" spans="3:6" ht="15">
      <c r="C1045" t="s">
        <v>17</v>
      </c>
      <c r="D1045" s="1">
        <v>55425.69</v>
      </c>
      <c r="E1045" s="1">
        <v>4989.37</v>
      </c>
      <c r="F1045" s="1">
        <v>7517.98</v>
      </c>
    </row>
    <row r="1046" spans="2:6" ht="15">
      <c r="B1046" t="s">
        <v>552</v>
      </c>
      <c r="C1046" s="1">
        <v>15440008.19</v>
      </c>
      <c r="D1046" s="1">
        <v>0</v>
      </c>
      <c r="E1046" s="1">
        <v>0</v>
      </c>
      <c r="F1046"/>
    </row>
    <row r="1047" spans="3:6" ht="15">
      <c r="C1047" t="s">
        <v>553</v>
      </c>
      <c r="D1047" s="1" t="s">
        <v>533</v>
      </c>
      <c r="E1047" s="1" t="s">
        <v>534</v>
      </c>
      <c r="F1047" s="1" t="s">
        <v>535</v>
      </c>
    </row>
    <row r="1048" spans="3:6" ht="15">
      <c r="C1048" t="s">
        <v>726</v>
      </c>
      <c r="D1048" s="1">
        <v>347.62</v>
      </c>
      <c r="E1048" s="1">
        <v>0</v>
      </c>
      <c r="F1048" s="1">
        <v>0</v>
      </c>
    </row>
    <row r="1049" spans="3:6" ht="15">
      <c r="C1049" t="s">
        <v>727</v>
      </c>
      <c r="D1049" s="1">
        <v>1536.43</v>
      </c>
      <c r="E1049" s="1">
        <v>0</v>
      </c>
      <c r="F1049" s="1">
        <v>0</v>
      </c>
    </row>
    <row r="1050" spans="3:6" ht="15">
      <c r="C1050" t="s">
        <v>728</v>
      </c>
      <c r="D1050" s="1">
        <v>954.65</v>
      </c>
      <c r="E1050" s="1">
        <v>0</v>
      </c>
      <c r="F1050" s="1">
        <v>0</v>
      </c>
    </row>
    <row r="1051" spans="3:6" ht="15">
      <c r="C1051" t="s">
        <v>729</v>
      </c>
      <c r="D1051" s="1">
        <v>645.68</v>
      </c>
      <c r="E1051" s="1">
        <v>0</v>
      </c>
      <c r="F1051" s="1">
        <v>0</v>
      </c>
    </row>
    <row r="1052" spans="3:6" ht="15">
      <c r="C1052" t="s">
        <v>730</v>
      </c>
      <c r="D1052" s="1">
        <v>536.91</v>
      </c>
      <c r="E1052" s="1">
        <v>0</v>
      </c>
      <c r="F1052" s="1">
        <v>0</v>
      </c>
    </row>
    <row r="1053" spans="3:6" ht="15">
      <c r="C1053" t="s">
        <v>731</v>
      </c>
      <c r="D1053" s="1">
        <v>460.76</v>
      </c>
      <c r="E1053" s="1">
        <v>0</v>
      </c>
      <c r="F1053" s="1">
        <v>0</v>
      </c>
    </row>
    <row r="1054" spans="3:6" ht="15">
      <c r="C1054" t="s">
        <v>732</v>
      </c>
      <c r="D1054" s="1">
        <v>445.51</v>
      </c>
      <c r="E1054" s="1">
        <v>0</v>
      </c>
      <c r="F1054" s="1">
        <v>0</v>
      </c>
    </row>
    <row r="1055" spans="3:6" ht="15">
      <c r="C1055" t="s">
        <v>733</v>
      </c>
      <c r="D1055" s="1">
        <v>6653.95</v>
      </c>
      <c r="E1055" s="1">
        <v>0</v>
      </c>
      <c r="F1055" s="1">
        <v>0</v>
      </c>
    </row>
    <row r="1056" spans="3:6" ht="15">
      <c r="C1056" t="s">
        <v>734</v>
      </c>
      <c r="D1056" s="1">
        <v>711.56</v>
      </c>
      <c r="E1056" s="1">
        <v>0</v>
      </c>
      <c r="F1056" s="1">
        <v>0</v>
      </c>
    </row>
    <row r="1057" spans="3:6" ht="15">
      <c r="C1057" t="s">
        <v>735</v>
      </c>
      <c r="D1057" s="1">
        <v>770.7</v>
      </c>
      <c r="E1057" s="1">
        <v>0</v>
      </c>
      <c r="F1057" s="1">
        <v>0</v>
      </c>
    </row>
    <row r="1058" spans="3:6" ht="15">
      <c r="C1058" t="s">
        <v>736</v>
      </c>
      <c r="D1058" s="1">
        <v>2555.69</v>
      </c>
      <c r="E1058" s="1">
        <v>0</v>
      </c>
      <c r="F1058" s="1">
        <v>0</v>
      </c>
    </row>
    <row r="1059" spans="3:6" ht="15">
      <c r="C1059" t="s">
        <v>737</v>
      </c>
      <c r="D1059" s="1">
        <v>650.03</v>
      </c>
      <c r="E1059" s="1">
        <v>0</v>
      </c>
      <c r="F1059" s="1">
        <v>0</v>
      </c>
    </row>
    <row r="1060" spans="3:6" ht="15">
      <c r="C1060" t="s">
        <v>738</v>
      </c>
      <c r="D1060" s="1">
        <v>695.77</v>
      </c>
      <c r="E1060" s="1">
        <v>0</v>
      </c>
      <c r="F1060" s="1">
        <v>0</v>
      </c>
    </row>
    <row r="1061" spans="3:6" ht="15">
      <c r="C1061" t="s">
        <v>739</v>
      </c>
      <c r="D1061" s="1">
        <v>695.77</v>
      </c>
      <c r="E1061" s="1">
        <v>0</v>
      </c>
      <c r="F1061" s="1">
        <v>0</v>
      </c>
    </row>
    <row r="1062" spans="3:6" ht="15">
      <c r="C1062" t="s">
        <v>740</v>
      </c>
      <c r="D1062" s="1">
        <v>549.72</v>
      </c>
      <c r="E1062" s="1">
        <v>0</v>
      </c>
      <c r="F1062" s="1">
        <v>0</v>
      </c>
    </row>
    <row r="1063" spans="3:6" ht="15">
      <c r="C1063" t="s">
        <v>741</v>
      </c>
      <c r="D1063" s="1">
        <v>1280.56</v>
      </c>
      <c r="E1063" s="1">
        <v>0</v>
      </c>
      <c r="F1063" s="1">
        <v>0</v>
      </c>
    </row>
    <row r="1064" spans="3:6" ht="15">
      <c r="C1064" t="s">
        <v>742</v>
      </c>
      <c r="D1064" s="1">
        <v>3794.57</v>
      </c>
      <c r="E1064" s="1">
        <v>0</v>
      </c>
      <c r="F1064" s="1">
        <v>0</v>
      </c>
    </row>
    <row r="1065" spans="3:6" ht="15">
      <c r="C1065" t="s">
        <v>743</v>
      </c>
      <c r="D1065" s="1">
        <v>2861.82</v>
      </c>
      <c r="E1065" s="1">
        <v>0</v>
      </c>
      <c r="F1065" s="1">
        <v>0</v>
      </c>
    </row>
    <row r="1066" spans="3:6" ht="15">
      <c r="C1066" t="s">
        <v>744</v>
      </c>
      <c r="D1066" s="1">
        <v>770.7</v>
      </c>
      <c r="E1066" s="1">
        <v>0</v>
      </c>
      <c r="F1066" s="1">
        <v>0</v>
      </c>
    </row>
    <row r="1067" spans="3:6" ht="15">
      <c r="C1067" t="s">
        <v>745</v>
      </c>
      <c r="D1067" s="1">
        <v>1220.56</v>
      </c>
      <c r="E1067" s="1">
        <v>0</v>
      </c>
      <c r="F1067" s="1">
        <v>0</v>
      </c>
    </row>
    <row r="1068" spans="3:6" ht="15">
      <c r="C1068" t="s">
        <v>746</v>
      </c>
      <c r="D1068" s="1">
        <v>306.57</v>
      </c>
      <c r="E1068" s="1">
        <v>0</v>
      </c>
      <c r="F1068" s="1">
        <v>0</v>
      </c>
    </row>
    <row r="1069" spans="3:6" ht="15">
      <c r="C1069" t="s">
        <v>747</v>
      </c>
      <c r="D1069" s="1">
        <v>717.79</v>
      </c>
      <c r="E1069" s="1">
        <v>0</v>
      </c>
      <c r="F1069" s="1">
        <v>0</v>
      </c>
    </row>
    <row r="1070" spans="3:6" ht="15">
      <c r="C1070" t="s">
        <v>748</v>
      </c>
      <c r="D1070" s="1">
        <v>1072.4</v>
      </c>
      <c r="E1070" s="1">
        <v>0</v>
      </c>
      <c r="F1070" s="1">
        <v>0</v>
      </c>
    </row>
    <row r="1071" spans="3:6" ht="15">
      <c r="C1071" t="s">
        <v>663</v>
      </c>
      <c r="D1071" s="1">
        <v>2015.09</v>
      </c>
      <c r="E1071" s="1">
        <v>0</v>
      </c>
      <c r="F1071" s="1">
        <v>0</v>
      </c>
    </row>
    <row r="1072" spans="3:6" ht="15">
      <c r="C1072" t="s">
        <v>749</v>
      </c>
      <c r="D1072" s="1">
        <v>385.42</v>
      </c>
      <c r="E1072" s="1">
        <v>0</v>
      </c>
      <c r="F1072" s="1">
        <v>0</v>
      </c>
    </row>
    <row r="1073" spans="3:6" ht="15">
      <c r="C1073" t="s">
        <v>750</v>
      </c>
      <c r="D1073" s="1">
        <v>892.44</v>
      </c>
      <c r="E1073" s="1">
        <v>0</v>
      </c>
      <c r="F1073" s="1">
        <v>0</v>
      </c>
    </row>
    <row r="1074" spans="3:6" ht="15">
      <c r="C1074" t="s">
        <v>751</v>
      </c>
      <c r="D1074" s="1">
        <v>2262.26</v>
      </c>
      <c r="E1074" s="1">
        <v>0</v>
      </c>
      <c r="F1074" s="1">
        <v>0</v>
      </c>
    </row>
    <row r="1075" spans="3:6" ht="15">
      <c r="C1075" t="s">
        <v>752</v>
      </c>
      <c r="D1075" s="1">
        <v>91.49</v>
      </c>
      <c r="E1075" s="1">
        <v>0</v>
      </c>
      <c r="F1075" s="1">
        <v>0</v>
      </c>
    </row>
    <row r="1076" spans="3:6" ht="15">
      <c r="C1076" t="s">
        <v>753</v>
      </c>
      <c r="D1076" s="1">
        <v>2033.89</v>
      </c>
      <c r="E1076" s="1">
        <v>0</v>
      </c>
      <c r="F1076" s="1">
        <v>0</v>
      </c>
    </row>
    <row r="1077" spans="3:6" ht="15">
      <c r="C1077" t="s">
        <v>754</v>
      </c>
      <c r="D1077" s="1">
        <v>9180.24</v>
      </c>
      <c r="E1077" s="1">
        <v>0</v>
      </c>
      <c r="F1077" s="1">
        <v>0</v>
      </c>
    </row>
    <row r="1078" spans="3:6" ht="15">
      <c r="C1078" t="s">
        <v>664</v>
      </c>
      <c r="D1078" s="1">
        <v>205.6</v>
      </c>
      <c r="E1078" s="1">
        <v>0</v>
      </c>
      <c r="F1078" s="1">
        <v>0</v>
      </c>
    </row>
    <row r="1079" spans="3:6" ht="15">
      <c r="C1079" t="s">
        <v>755</v>
      </c>
      <c r="D1079" s="1">
        <v>1655.8</v>
      </c>
      <c r="E1079" s="1">
        <v>0</v>
      </c>
      <c r="F1079" s="1">
        <v>0</v>
      </c>
    </row>
    <row r="1080" spans="3:6" ht="15">
      <c r="C1080" t="s">
        <v>756</v>
      </c>
      <c r="D1080" s="1">
        <v>445.51</v>
      </c>
      <c r="E1080" s="1">
        <v>0</v>
      </c>
      <c r="F1080" s="1">
        <v>0</v>
      </c>
    </row>
    <row r="1081" spans="3:6" ht="15">
      <c r="C1081" t="s">
        <v>757</v>
      </c>
      <c r="D1081" s="1">
        <v>640.04</v>
      </c>
      <c r="E1081" s="1">
        <v>0</v>
      </c>
      <c r="F1081" s="1">
        <v>0</v>
      </c>
    </row>
    <row r="1082" spans="3:6" ht="15">
      <c r="C1082" t="s">
        <v>758</v>
      </c>
      <c r="D1082" s="1">
        <v>354.96</v>
      </c>
      <c r="E1082" s="1">
        <v>0</v>
      </c>
      <c r="F1082" s="1">
        <v>0</v>
      </c>
    </row>
    <row r="1083" spans="3:6" ht="15">
      <c r="C1083" t="s">
        <v>759</v>
      </c>
      <c r="D1083" s="1">
        <v>111128.94</v>
      </c>
      <c r="E1083" s="1">
        <v>0</v>
      </c>
      <c r="F1083" s="1">
        <v>0</v>
      </c>
    </row>
    <row r="1084" spans="3:6" ht="15">
      <c r="C1084" t="s">
        <v>760</v>
      </c>
      <c r="D1084" s="1">
        <v>377.59</v>
      </c>
      <c r="E1084" s="1">
        <v>0</v>
      </c>
      <c r="F1084" s="1">
        <v>0</v>
      </c>
    </row>
    <row r="1085" spans="3:6" ht="15">
      <c r="C1085" t="s">
        <v>761</v>
      </c>
      <c r="D1085" s="1">
        <v>2655.65</v>
      </c>
      <c r="E1085" s="1">
        <v>0</v>
      </c>
      <c r="F1085" s="1">
        <v>0</v>
      </c>
    </row>
    <row r="1086" spans="3:6" ht="15">
      <c r="C1086" t="s">
        <v>762</v>
      </c>
      <c r="D1086" s="1">
        <v>434.99</v>
      </c>
      <c r="E1086" s="1">
        <v>0</v>
      </c>
      <c r="F1086" s="1">
        <v>0</v>
      </c>
    </row>
    <row r="1087" spans="3:6" ht="15">
      <c r="C1087" t="s">
        <v>668</v>
      </c>
      <c r="D1087" s="1">
        <v>1045.4</v>
      </c>
      <c r="E1087" s="1">
        <v>0</v>
      </c>
      <c r="F1087" s="1">
        <v>0</v>
      </c>
    </row>
    <row r="1088" spans="3:6" ht="15">
      <c r="C1088" t="s">
        <v>670</v>
      </c>
      <c r="D1088" s="1">
        <v>442.99</v>
      </c>
      <c r="E1088" s="1">
        <v>0</v>
      </c>
      <c r="F1088" s="1">
        <v>0</v>
      </c>
    </row>
    <row r="1089" spans="3:6" ht="15">
      <c r="C1089" t="s">
        <v>763</v>
      </c>
      <c r="D1089" s="1">
        <v>786.7</v>
      </c>
      <c r="E1089" s="1">
        <v>0</v>
      </c>
      <c r="F1089" s="1">
        <v>0</v>
      </c>
    </row>
    <row r="1090" spans="3:6" ht="15">
      <c r="C1090" t="s">
        <v>672</v>
      </c>
      <c r="D1090" s="1">
        <v>1814.06</v>
      </c>
      <c r="E1090" s="1">
        <v>0</v>
      </c>
      <c r="F1090" s="1">
        <v>0</v>
      </c>
    </row>
    <row r="1091" spans="3:6" ht="15">
      <c r="C1091" t="s">
        <v>764</v>
      </c>
      <c r="D1091" s="1">
        <v>339.02</v>
      </c>
      <c r="E1091" s="1">
        <v>0</v>
      </c>
      <c r="F1091" s="1">
        <v>0</v>
      </c>
    </row>
    <row r="1092" spans="3:6" ht="15">
      <c r="C1092" t="s">
        <v>765</v>
      </c>
      <c r="D1092" s="1">
        <v>699.63</v>
      </c>
      <c r="E1092" s="1">
        <v>0</v>
      </c>
      <c r="F1092" s="1">
        <v>0</v>
      </c>
    </row>
    <row r="1093" spans="3:6" ht="15">
      <c r="C1093" t="s">
        <v>766</v>
      </c>
      <c r="D1093" s="1">
        <v>453.51</v>
      </c>
      <c r="E1093" s="1">
        <v>0</v>
      </c>
      <c r="F1093" s="1">
        <v>0</v>
      </c>
    </row>
    <row r="1094" spans="3:6" ht="15">
      <c r="C1094" t="s">
        <v>767</v>
      </c>
      <c r="D1094" s="1">
        <v>339.02</v>
      </c>
      <c r="E1094" s="1">
        <v>0</v>
      </c>
      <c r="F1094" s="1">
        <v>0</v>
      </c>
    </row>
    <row r="1095" spans="3:6" ht="15">
      <c r="C1095" t="s">
        <v>768</v>
      </c>
      <c r="D1095" s="1">
        <v>481.49</v>
      </c>
      <c r="E1095" s="1">
        <v>0</v>
      </c>
      <c r="F1095" s="1">
        <v>0</v>
      </c>
    </row>
    <row r="1096" spans="3:6" ht="15">
      <c r="C1096" t="s">
        <v>769</v>
      </c>
      <c r="D1096" s="1">
        <v>1312.63</v>
      </c>
      <c r="E1096" s="1">
        <v>0</v>
      </c>
      <c r="F1096" s="1">
        <v>0</v>
      </c>
    </row>
    <row r="1097" spans="3:6" ht="15">
      <c r="C1097" t="s">
        <v>770</v>
      </c>
      <c r="D1097" s="1">
        <v>1159.89</v>
      </c>
      <c r="E1097" s="1">
        <v>0</v>
      </c>
      <c r="F1097" s="1">
        <v>0</v>
      </c>
    </row>
    <row r="1098" spans="3:6" ht="15">
      <c r="C1098" t="s">
        <v>771</v>
      </c>
      <c r="D1098" s="1">
        <v>582.04</v>
      </c>
      <c r="E1098" s="1">
        <v>0</v>
      </c>
      <c r="F1098" s="1">
        <v>0</v>
      </c>
    </row>
    <row r="1099" spans="3:6" ht="15">
      <c r="C1099" t="s">
        <v>772</v>
      </c>
      <c r="D1099" s="1">
        <v>39111.5</v>
      </c>
      <c r="E1099" s="1">
        <v>0</v>
      </c>
      <c r="F1099" s="1">
        <v>0</v>
      </c>
    </row>
    <row r="1100" spans="3:6" ht="15">
      <c r="C1100" t="s">
        <v>650</v>
      </c>
      <c r="D1100" s="1">
        <v>5468.18</v>
      </c>
      <c r="E1100" s="1">
        <v>0</v>
      </c>
      <c r="F1100" s="1">
        <v>0</v>
      </c>
    </row>
    <row r="1101" spans="3:6" ht="15">
      <c r="C1101" t="s">
        <v>676</v>
      </c>
      <c r="D1101" s="1">
        <v>36922.62</v>
      </c>
      <c r="E1101" s="1">
        <v>0</v>
      </c>
      <c r="F1101" s="1">
        <v>0</v>
      </c>
    </row>
    <row r="1102" spans="3:6" ht="15">
      <c r="C1102" t="s">
        <v>220</v>
      </c>
      <c r="D1102" s="1">
        <v>10626</v>
      </c>
      <c r="E1102" s="1">
        <v>0</v>
      </c>
      <c r="F1102" s="1">
        <v>0</v>
      </c>
    </row>
    <row r="1103" spans="3:6" ht="15">
      <c r="C1103" t="s">
        <v>221</v>
      </c>
      <c r="D1103" s="1">
        <v>5676.93</v>
      </c>
      <c r="E1103" s="1">
        <v>0</v>
      </c>
      <c r="F1103" s="1">
        <v>0</v>
      </c>
    </row>
    <row r="1104" spans="3:6" ht="15">
      <c r="C1104" t="s">
        <v>98</v>
      </c>
      <c r="D1104" s="1">
        <v>4524.05</v>
      </c>
      <c r="E1104" s="1">
        <v>0</v>
      </c>
      <c r="F1104" s="1">
        <v>0</v>
      </c>
    </row>
    <row r="1105" spans="3:6" ht="15">
      <c r="C1105" t="s">
        <v>578</v>
      </c>
      <c r="D1105" s="1">
        <v>223435.53</v>
      </c>
      <c r="E1105" s="1">
        <v>0</v>
      </c>
      <c r="F1105" s="1">
        <v>0</v>
      </c>
    </row>
    <row r="1106" spans="3:6" ht="15">
      <c r="C1106" t="s">
        <v>246</v>
      </c>
      <c r="D1106" s="1">
        <v>26354.58</v>
      </c>
      <c r="E1106" s="1">
        <v>0</v>
      </c>
      <c r="F1106" s="1">
        <v>0</v>
      </c>
    </row>
    <row r="1107" spans="3:6" ht="15">
      <c r="C1107" t="s">
        <v>142</v>
      </c>
      <c r="D1107" s="1">
        <v>6808.22</v>
      </c>
      <c r="E1107" s="1">
        <v>0</v>
      </c>
      <c r="F1107" s="1">
        <v>0</v>
      </c>
    </row>
    <row r="1108" spans="3:6" ht="15">
      <c r="C1108" t="s">
        <v>2</v>
      </c>
      <c r="D1108" s="1">
        <v>52699.43</v>
      </c>
      <c r="E1108" s="1">
        <v>0</v>
      </c>
      <c r="F1108" s="1">
        <v>0</v>
      </c>
    </row>
    <row r="1109" spans="3:6" ht="15">
      <c r="C1109" t="s">
        <v>592</v>
      </c>
      <c r="D1109" s="1">
        <v>15076.71</v>
      </c>
      <c r="E1109" s="1">
        <v>0</v>
      </c>
      <c r="F1109" s="1">
        <v>0</v>
      </c>
    </row>
    <row r="1110" spans="3:6" ht="15">
      <c r="C1110" t="s">
        <v>114</v>
      </c>
      <c r="D1110" s="1">
        <v>10064.09</v>
      </c>
      <c r="E1110" s="1">
        <v>0</v>
      </c>
      <c r="F1110" s="1">
        <v>0</v>
      </c>
    </row>
    <row r="1111" spans="3:6" ht="15">
      <c r="C1111" t="s">
        <v>562</v>
      </c>
      <c r="D1111" s="1">
        <v>353.22</v>
      </c>
      <c r="E1111" s="1">
        <v>0</v>
      </c>
      <c r="F1111" s="1">
        <v>0</v>
      </c>
    </row>
    <row r="1112" spans="3:6" ht="15">
      <c r="C1112" t="s">
        <v>131</v>
      </c>
      <c r="D1112" s="1">
        <v>40320.57</v>
      </c>
      <c r="E1112" s="1">
        <v>0</v>
      </c>
      <c r="F1112" s="1">
        <v>0</v>
      </c>
    </row>
    <row r="1113" spans="3:6" ht="15">
      <c r="C1113" t="s">
        <v>239</v>
      </c>
      <c r="D1113" s="1">
        <v>19631.78</v>
      </c>
      <c r="E1113" s="1">
        <v>0</v>
      </c>
      <c r="F1113" s="1">
        <v>0</v>
      </c>
    </row>
    <row r="1114" spans="3:6" ht="15">
      <c r="C1114" t="s">
        <v>86</v>
      </c>
      <c r="D1114" s="1">
        <v>4938.01</v>
      </c>
      <c r="E1114" s="1">
        <v>0</v>
      </c>
      <c r="F1114" s="1">
        <v>0</v>
      </c>
    </row>
    <row r="1115" spans="3:6" ht="15">
      <c r="C1115" t="s">
        <v>60</v>
      </c>
      <c r="D1115" s="1">
        <v>7079.92</v>
      </c>
      <c r="E1115" s="1">
        <v>0</v>
      </c>
      <c r="F1115" s="1">
        <v>0</v>
      </c>
    </row>
    <row r="1116" spans="3:6" ht="15">
      <c r="C1116" t="s">
        <v>677</v>
      </c>
      <c r="D1116" s="1">
        <v>22068.76</v>
      </c>
      <c r="E1116" s="1">
        <v>0</v>
      </c>
      <c r="F1116" s="1">
        <v>0</v>
      </c>
    </row>
    <row r="1117" spans="3:6" ht="15">
      <c r="C1117" t="s">
        <v>593</v>
      </c>
      <c r="D1117" s="1">
        <v>3326.01</v>
      </c>
      <c r="E1117" s="1">
        <v>0</v>
      </c>
      <c r="F1117" s="1">
        <v>0</v>
      </c>
    </row>
    <row r="1118" spans="3:6" ht="15">
      <c r="C1118" t="s">
        <v>240</v>
      </c>
      <c r="D1118" s="1">
        <v>12164.08</v>
      </c>
      <c r="E1118" s="1">
        <v>0</v>
      </c>
      <c r="F1118" s="1">
        <v>0</v>
      </c>
    </row>
    <row r="1119" spans="3:6" ht="15">
      <c r="C1119" t="s">
        <v>579</v>
      </c>
      <c r="D1119" s="1">
        <v>37146.35</v>
      </c>
      <c r="E1119" s="1">
        <v>0</v>
      </c>
      <c r="F1119" s="1">
        <v>0</v>
      </c>
    </row>
    <row r="1120" spans="3:6" ht="15">
      <c r="C1120" t="s">
        <v>99</v>
      </c>
      <c r="D1120" s="1">
        <v>8822.02</v>
      </c>
      <c r="E1120" s="1">
        <v>0</v>
      </c>
      <c r="F1120" s="1">
        <v>0</v>
      </c>
    </row>
    <row r="1121" spans="3:6" ht="15">
      <c r="C1121" t="s">
        <v>654</v>
      </c>
      <c r="D1121" s="1">
        <v>26367.66</v>
      </c>
      <c r="E1121" s="1">
        <v>0</v>
      </c>
      <c r="F1121" s="1">
        <v>0</v>
      </c>
    </row>
    <row r="1122" spans="3:6" ht="15">
      <c r="C1122" t="s">
        <v>563</v>
      </c>
      <c r="D1122" s="1">
        <v>6789.64</v>
      </c>
      <c r="E1122" s="1">
        <v>0</v>
      </c>
      <c r="F1122" s="1">
        <v>0</v>
      </c>
    </row>
    <row r="1123" spans="3:6" ht="15">
      <c r="C1123" t="s">
        <v>61</v>
      </c>
      <c r="D1123" s="1">
        <v>29099.55</v>
      </c>
      <c r="E1123" s="1">
        <v>0</v>
      </c>
      <c r="F1123" s="1">
        <v>0</v>
      </c>
    </row>
    <row r="1124" spans="3:6" ht="15">
      <c r="C1124" t="s">
        <v>773</v>
      </c>
      <c r="D1124" s="1">
        <v>11915.82</v>
      </c>
      <c r="E1124" s="1">
        <v>0</v>
      </c>
      <c r="F1124" s="1">
        <v>0</v>
      </c>
    </row>
    <row r="1125" spans="3:6" ht="15">
      <c r="C1125" t="s">
        <v>606</v>
      </c>
      <c r="D1125" s="1">
        <v>3881.16</v>
      </c>
      <c r="E1125" s="1">
        <v>0</v>
      </c>
      <c r="F1125" s="1">
        <v>0</v>
      </c>
    </row>
    <row r="1126" spans="3:6" ht="15">
      <c r="C1126" t="s">
        <v>178</v>
      </c>
      <c r="D1126" s="1">
        <v>14664.72</v>
      </c>
      <c r="E1126" s="1">
        <v>0</v>
      </c>
      <c r="F1126" s="1">
        <v>0</v>
      </c>
    </row>
    <row r="1127" spans="3:6" ht="15">
      <c r="C1127" t="s">
        <v>607</v>
      </c>
      <c r="D1127" s="1">
        <v>11459.43</v>
      </c>
      <c r="E1127" s="1">
        <v>0</v>
      </c>
      <c r="F1127" s="1">
        <v>0</v>
      </c>
    </row>
    <row r="1128" spans="3:6" ht="15">
      <c r="C1128" t="s">
        <v>555</v>
      </c>
      <c r="D1128" s="1">
        <v>1053.79</v>
      </c>
      <c r="E1128" s="1">
        <v>0</v>
      </c>
      <c r="F1128" s="1">
        <v>0</v>
      </c>
    </row>
    <row r="1129" spans="3:6" ht="15">
      <c r="C1129" t="s">
        <v>62</v>
      </c>
      <c r="D1129" s="1">
        <v>48907.85</v>
      </c>
      <c r="E1129" s="1">
        <v>0</v>
      </c>
      <c r="F1129" s="1">
        <v>0</v>
      </c>
    </row>
    <row r="1130" spans="3:6" ht="15">
      <c r="C1130" t="s">
        <v>678</v>
      </c>
      <c r="D1130" s="1">
        <v>16403.97</v>
      </c>
      <c r="E1130" s="1">
        <v>0</v>
      </c>
      <c r="F1130" s="1">
        <v>0</v>
      </c>
    </row>
    <row r="1131" spans="3:6" ht="15">
      <c r="C1131" t="s">
        <v>679</v>
      </c>
      <c r="D1131" s="1">
        <v>67012.7</v>
      </c>
      <c r="E1131" s="1">
        <v>0</v>
      </c>
      <c r="F1131" s="1">
        <v>0</v>
      </c>
    </row>
    <row r="1132" spans="3:6" ht="15">
      <c r="C1132" t="s">
        <v>564</v>
      </c>
      <c r="D1132" s="1">
        <v>39781.98</v>
      </c>
      <c r="E1132" s="1">
        <v>0</v>
      </c>
      <c r="F1132" s="1">
        <v>0</v>
      </c>
    </row>
    <row r="1133" spans="3:6" ht="15">
      <c r="C1133" t="s">
        <v>536</v>
      </c>
      <c r="D1133" s="1">
        <v>17187.33</v>
      </c>
      <c r="E1133" s="1">
        <v>0</v>
      </c>
      <c r="F1133" s="1">
        <v>0</v>
      </c>
    </row>
    <row r="1134" spans="3:6" ht="15">
      <c r="C1134" t="s">
        <v>115</v>
      </c>
      <c r="D1134" s="1">
        <v>14450.76</v>
      </c>
      <c r="E1134" s="1">
        <v>0</v>
      </c>
      <c r="F1134" s="1">
        <v>0</v>
      </c>
    </row>
    <row r="1135" spans="3:6" ht="15">
      <c r="C1135" t="s">
        <v>100</v>
      </c>
      <c r="D1135" s="1">
        <v>13732.17</v>
      </c>
      <c r="E1135" s="1">
        <v>0</v>
      </c>
      <c r="F1135" s="1">
        <v>0</v>
      </c>
    </row>
    <row r="1136" spans="3:6" ht="15">
      <c r="C1136" t="s">
        <v>87</v>
      </c>
      <c r="D1136" s="1">
        <v>70977.02</v>
      </c>
      <c r="E1136" s="1">
        <v>0</v>
      </c>
      <c r="F1136" s="1">
        <v>0</v>
      </c>
    </row>
    <row r="1137" spans="3:6" ht="15">
      <c r="C1137" t="s">
        <v>116</v>
      </c>
      <c r="D1137" s="1">
        <v>13168.02</v>
      </c>
      <c r="E1137" s="1">
        <v>0</v>
      </c>
      <c r="F1137" s="1">
        <v>0</v>
      </c>
    </row>
    <row r="1138" spans="3:6" ht="15">
      <c r="C1138" t="s">
        <v>608</v>
      </c>
      <c r="D1138" s="1">
        <v>1068.31</v>
      </c>
      <c r="E1138" s="1">
        <v>0</v>
      </c>
      <c r="F1138" s="1">
        <v>0</v>
      </c>
    </row>
    <row r="1139" spans="3:6" ht="15">
      <c r="C1139" t="s">
        <v>594</v>
      </c>
      <c r="D1139" s="1">
        <v>29983.34</v>
      </c>
      <c r="E1139" s="1">
        <v>0</v>
      </c>
      <c r="F1139" s="1">
        <v>0</v>
      </c>
    </row>
    <row r="1140" spans="3:6" ht="15">
      <c r="C1140" t="s">
        <v>143</v>
      </c>
      <c r="D1140" s="1">
        <v>9951.36</v>
      </c>
      <c r="E1140" s="1">
        <v>0</v>
      </c>
      <c r="F1140" s="1">
        <v>0</v>
      </c>
    </row>
    <row r="1141" spans="3:6" ht="15">
      <c r="C1141" t="s">
        <v>537</v>
      </c>
      <c r="D1141" s="1">
        <v>2741.13</v>
      </c>
      <c r="E1141" s="1">
        <v>0</v>
      </c>
      <c r="F1141" s="1">
        <v>0</v>
      </c>
    </row>
    <row r="1142" spans="3:6" ht="15">
      <c r="C1142" t="s">
        <v>222</v>
      </c>
      <c r="D1142" s="1">
        <v>13123.91</v>
      </c>
      <c r="E1142" s="1">
        <v>0</v>
      </c>
      <c r="F1142" s="1">
        <v>0</v>
      </c>
    </row>
    <row r="1143" spans="3:6" ht="15">
      <c r="C1143" t="s">
        <v>101</v>
      </c>
      <c r="D1143" s="1">
        <v>13898.54</v>
      </c>
      <c r="E1143" s="1">
        <v>0</v>
      </c>
      <c r="F1143" s="1">
        <v>0</v>
      </c>
    </row>
    <row r="1144" spans="3:6" ht="15">
      <c r="C1144" t="s">
        <v>132</v>
      </c>
      <c r="D1144" s="1">
        <v>37348.68</v>
      </c>
      <c r="E1144" s="1">
        <v>0</v>
      </c>
      <c r="F1144" s="1">
        <v>0</v>
      </c>
    </row>
    <row r="1145" spans="3:6" ht="15">
      <c r="C1145" t="s">
        <v>88</v>
      </c>
      <c r="D1145" s="1">
        <v>40345.24</v>
      </c>
      <c r="E1145" s="1">
        <v>0</v>
      </c>
      <c r="F1145" s="1">
        <v>0</v>
      </c>
    </row>
    <row r="1146" spans="3:6" ht="15">
      <c r="C1146" t="s">
        <v>710</v>
      </c>
      <c r="D1146" s="1">
        <v>2616.61</v>
      </c>
      <c r="E1146" s="1">
        <v>0</v>
      </c>
      <c r="F1146" s="1">
        <v>0</v>
      </c>
    </row>
    <row r="1147" spans="3:6" ht="15">
      <c r="C1147" t="s">
        <v>680</v>
      </c>
      <c r="D1147" s="1">
        <v>26141.73</v>
      </c>
      <c r="E1147" s="1">
        <v>0</v>
      </c>
      <c r="F1147" s="1">
        <v>0</v>
      </c>
    </row>
    <row r="1148" spans="3:6" ht="15">
      <c r="C1148" t="s">
        <v>133</v>
      </c>
      <c r="D1148" s="1">
        <v>34029.17</v>
      </c>
      <c r="E1148" s="1">
        <v>0</v>
      </c>
      <c r="F1148" s="1">
        <v>0</v>
      </c>
    </row>
    <row r="1149" spans="3:6" ht="15">
      <c r="C1149" t="s">
        <v>89</v>
      </c>
      <c r="D1149" s="1">
        <v>15058.75</v>
      </c>
      <c r="E1149" s="1">
        <v>0</v>
      </c>
      <c r="F1149" s="1">
        <v>0</v>
      </c>
    </row>
    <row r="1150" spans="3:6" ht="15">
      <c r="C1150" t="s">
        <v>565</v>
      </c>
      <c r="D1150" s="1">
        <v>820.17</v>
      </c>
      <c r="E1150" s="1">
        <v>0</v>
      </c>
      <c r="F1150" s="1">
        <v>0</v>
      </c>
    </row>
    <row r="1151" spans="3:6" ht="15">
      <c r="C1151" t="s">
        <v>37</v>
      </c>
      <c r="D1151" s="1">
        <v>9714.43</v>
      </c>
      <c r="E1151" s="1">
        <v>0</v>
      </c>
      <c r="F1151" s="1">
        <v>0</v>
      </c>
    </row>
    <row r="1152" spans="3:6" ht="15">
      <c r="C1152" t="s">
        <v>556</v>
      </c>
      <c r="D1152" s="1">
        <v>347.62</v>
      </c>
      <c r="E1152" s="1">
        <v>0</v>
      </c>
      <c r="F1152" s="1">
        <v>0</v>
      </c>
    </row>
    <row r="1153" spans="3:6" ht="15">
      <c r="C1153" t="s">
        <v>90</v>
      </c>
      <c r="D1153" s="1">
        <v>31596.57</v>
      </c>
      <c r="E1153" s="1">
        <v>0</v>
      </c>
      <c r="F1153" s="1">
        <v>0</v>
      </c>
    </row>
    <row r="1154" spans="3:6" ht="15">
      <c r="C1154" t="s">
        <v>258</v>
      </c>
      <c r="D1154" s="1">
        <v>12839.31</v>
      </c>
      <c r="E1154" s="1">
        <v>0</v>
      </c>
      <c r="F1154" s="1">
        <v>0</v>
      </c>
    </row>
    <row r="1155" spans="3:6" ht="15">
      <c r="C1155" t="s">
        <v>144</v>
      </c>
      <c r="D1155" s="1">
        <v>9709.76</v>
      </c>
      <c r="E1155" s="1">
        <v>0</v>
      </c>
      <c r="F1155" s="1">
        <v>0</v>
      </c>
    </row>
    <row r="1156" spans="3:6" ht="15">
      <c r="C1156" t="s">
        <v>774</v>
      </c>
      <c r="D1156" s="1">
        <v>29461.62</v>
      </c>
      <c r="E1156" s="1">
        <v>0</v>
      </c>
      <c r="F1156" s="1">
        <v>0</v>
      </c>
    </row>
    <row r="1157" spans="3:6" ht="15">
      <c r="C1157" t="s">
        <v>627</v>
      </c>
      <c r="D1157" s="1">
        <v>1791.96</v>
      </c>
      <c r="E1157" s="1">
        <v>0</v>
      </c>
      <c r="F1157" s="1">
        <v>0</v>
      </c>
    </row>
    <row r="1158" spans="3:6" ht="15">
      <c r="C1158" t="s">
        <v>641</v>
      </c>
      <c r="D1158" s="1">
        <v>21576.06</v>
      </c>
      <c r="E1158" s="1">
        <v>0</v>
      </c>
      <c r="F1158" s="1">
        <v>0</v>
      </c>
    </row>
    <row r="1159" spans="3:6" ht="15">
      <c r="C1159" t="s">
        <v>179</v>
      </c>
      <c r="D1159" s="1">
        <v>65800.3</v>
      </c>
      <c r="E1159" s="1">
        <v>0</v>
      </c>
      <c r="F1159" s="1">
        <v>0</v>
      </c>
    </row>
    <row r="1160" spans="3:6" ht="15">
      <c r="C1160" t="s">
        <v>259</v>
      </c>
      <c r="D1160" s="1">
        <v>6269.57</v>
      </c>
      <c r="E1160" s="1">
        <v>0</v>
      </c>
      <c r="F1160" s="1">
        <v>0</v>
      </c>
    </row>
    <row r="1161" spans="3:6" ht="15">
      <c r="C1161" t="s">
        <v>164</v>
      </c>
      <c r="D1161" s="1">
        <v>18077.52</v>
      </c>
      <c r="E1161" s="1">
        <v>0</v>
      </c>
      <c r="F1161" s="1">
        <v>0</v>
      </c>
    </row>
    <row r="1162" spans="3:6" ht="15">
      <c r="C1162" t="s">
        <v>609</v>
      </c>
      <c r="D1162" s="1">
        <v>7653.65</v>
      </c>
      <c r="E1162" s="1">
        <v>0</v>
      </c>
      <c r="F1162" s="1">
        <v>0</v>
      </c>
    </row>
    <row r="1163" spans="3:6" ht="15">
      <c r="C1163" t="s">
        <v>260</v>
      </c>
      <c r="D1163" s="1">
        <v>2573.39</v>
      </c>
      <c r="E1163" s="1">
        <v>0</v>
      </c>
      <c r="F1163" s="1">
        <v>0</v>
      </c>
    </row>
    <row r="1164" spans="3:6" ht="15">
      <c r="C1164" t="s">
        <v>117</v>
      </c>
      <c r="D1164" s="1">
        <v>56564.57</v>
      </c>
      <c r="E1164" s="1">
        <v>0</v>
      </c>
      <c r="F1164" s="1">
        <v>0</v>
      </c>
    </row>
    <row r="1165" spans="3:6" ht="15">
      <c r="C1165" t="s">
        <v>38</v>
      </c>
      <c r="D1165" s="1">
        <v>2825.87</v>
      </c>
      <c r="E1165" s="1">
        <v>0</v>
      </c>
      <c r="F1165" s="1">
        <v>0</v>
      </c>
    </row>
    <row r="1166" spans="3:6" ht="15">
      <c r="C1166" t="s">
        <v>165</v>
      </c>
      <c r="D1166" s="1">
        <v>12239.11</v>
      </c>
      <c r="E1166" s="1">
        <v>0</v>
      </c>
      <c r="F1166" s="1">
        <v>0</v>
      </c>
    </row>
    <row r="1167" spans="3:6" ht="15">
      <c r="C1167" t="s">
        <v>145</v>
      </c>
      <c r="D1167" s="1">
        <v>33870.77</v>
      </c>
      <c r="E1167" s="1">
        <v>0</v>
      </c>
      <c r="F1167" s="1">
        <v>0</v>
      </c>
    </row>
    <row r="1168" spans="3:6" ht="15">
      <c r="C1168" t="s">
        <v>180</v>
      </c>
      <c r="D1168" s="1">
        <v>269324.45</v>
      </c>
      <c r="E1168" s="1">
        <v>0</v>
      </c>
      <c r="F1168" s="1">
        <v>0</v>
      </c>
    </row>
    <row r="1169" spans="3:6" ht="15">
      <c r="C1169" t="s">
        <v>181</v>
      </c>
      <c r="D1169" s="1">
        <v>16361.04</v>
      </c>
      <c r="E1169" s="1">
        <v>0</v>
      </c>
      <c r="F1169" s="1">
        <v>0</v>
      </c>
    </row>
    <row r="1170" spans="3:6" ht="15">
      <c r="C1170" t="s">
        <v>775</v>
      </c>
      <c r="D1170" s="1">
        <v>28819.03</v>
      </c>
      <c r="E1170" s="1">
        <v>0</v>
      </c>
      <c r="F1170" s="1">
        <v>0</v>
      </c>
    </row>
    <row r="1171" spans="3:6" ht="15">
      <c r="C1171" t="s">
        <v>118</v>
      </c>
      <c r="D1171" s="1">
        <v>114398.43</v>
      </c>
      <c r="E1171" s="1">
        <v>0</v>
      </c>
      <c r="F1171" s="1">
        <v>0</v>
      </c>
    </row>
    <row r="1172" spans="3:6" ht="15">
      <c r="C1172" t="s">
        <v>205</v>
      </c>
      <c r="D1172" s="1">
        <v>3133.08</v>
      </c>
      <c r="E1172" s="1">
        <v>0</v>
      </c>
      <c r="F1172" s="1">
        <v>0</v>
      </c>
    </row>
    <row r="1173" spans="3:6" ht="15">
      <c r="C1173" t="s">
        <v>119</v>
      </c>
      <c r="D1173" s="1">
        <v>38733.39</v>
      </c>
      <c r="E1173" s="1">
        <v>0</v>
      </c>
      <c r="F1173" s="1">
        <v>0</v>
      </c>
    </row>
    <row r="1174" spans="3:6" ht="15">
      <c r="C1174" t="s">
        <v>146</v>
      </c>
      <c r="D1174" s="1">
        <v>16653.29</v>
      </c>
      <c r="E1174" s="1">
        <v>0</v>
      </c>
      <c r="F1174" s="1">
        <v>0</v>
      </c>
    </row>
    <row r="1175" spans="3:6" ht="15">
      <c r="C1175" t="s">
        <v>63</v>
      </c>
      <c r="D1175" s="1">
        <v>9543.33</v>
      </c>
      <c r="E1175" s="1">
        <v>0</v>
      </c>
      <c r="F1175" s="1">
        <v>0</v>
      </c>
    </row>
    <row r="1176" spans="3:6" ht="15">
      <c r="C1176" t="s">
        <v>64</v>
      </c>
      <c r="D1176" s="1">
        <v>95398.41</v>
      </c>
      <c r="E1176" s="1">
        <v>0</v>
      </c>
      <c r="F1176" s="1">
        <v>0</v>
      </c>
    </row>
    <row r="1177" spans="3:6" ht="15">
      <c r="C1177" t="s">
        <v>147</v>
      </c>
      <c r="D1177" s="1">
        <v>13543.34</v>
      </c>
      <c r="E1177" s="1">
        <v>0</v>
      </c>
      <c r="F1177" s="1">
        <v>0</v>
      </c>
    </row>
    <row r="1178" spans="3:6" ht="15">
      <c r="C1178" t="s">
        <v>711</v>
      </c>
      <c r="D1178" s="1">
        <v>2636.4</v>
      </c>
      <c r="E1178" s="1">
        <v>0</v>
      </c>
      <c r="F1178" s="1">
        <v>0</v>
      </c>
    </row>
    <row r="1179" spans="3:6" ht="15">
      <c r="C1179" t="s">
        <v>538</v>
      </c>
      <c r="D1179" s="1">
        <v>21704.79</v>
      </c>
      <c r="E1179" s="1">
        <v>0</v>
      </c>
      <c r="F1179" s="1">
        <v>0</v>
      </c>
    </row>
    <row r="1180" spans="3:6" ht="15">
      <c r="C1180" t="s">
        <v>585</v>
      </c>
      <c r="D1180" s="1">
        <v>5353.31</v>
      </c>
      <c r="E1180" s="1">
        <v>0</v>
      </c>
      <c r="F1180" s="1">
        <v>0</v>
      </c>
    </row>
    <row r="1181" spans="3:6" ht="15">
      <c r="C1181" t="s">
        <v>65</v>
      </c>
      <c r="D1181" s="1">
        <v>11316.11</v>
      </c>
      <c r="E1181" s="1">
        <v>0</v>
      </c>
      <c r="F1181" s="1">
        <v>0</v>
      </c>
    </row>
    <row r="1182" spans="3:6" ht="15">
      <c r="C1182" t="s">
        <v>166</v>
      </c>
      <c r="D1182" s="1">
        <v>80113.91</v>
      </c>
      <c r="E1182" s="1">
        <v>0</v>
      </c>
      <c r="F1182" s="1">
        <v>0</v>
      </c>
    </row>
    <row r="1183" spans="3:6" ht="15">
      <c r="C1183" t="s">
        <v>566</v>
      </c>
      <c r="D1183" s="1">
        <v>1138.47</v>
      </c>
      <c r="E1183" s="1">
        <v>0</v>
      </c>
      <c r="F1183" s="1">
        <v>0</v>
      </c>
    </row>
    <row r="1184" spans="3:6" ht="15">
      <c r="C1184" t="s">
        <v>247</v>
      </c>
      <c r="D1184" s="1">
        <v>3110.9</v>
      </c>
      <c r="E1184" s="1">
        <v>0</v>
      </c>
      <c r="F1184" s="1">
        <v>0</v>
      </c>
    </row>
    <row r="1185" spans="3:6" ht="15">
      <c r="C1185" t="s">
        <v>681</v>
      </c>
      <c r="D1185" s="1">
        <v>15770.48</v>
      </c>
      <c r="E1185" s="1">
        <v>0</v>
      </c>
      <c r="F1185" s="1">
        <v>0</v>
      </c>
    </row>
    <row r="1186" spans="3:6" ht="15">
      <c r="C1186" t="s">
        <v>261</v>
      </c>
      <c r="D1186" s="1">
        <v>2049.89</v>
      </c>
      <c r="E1186" s="1">
        <v>0</v>
      </c>
      <c r="F1186" s="1">
        <v>0</v>
      </c>
    </row>
    <row r="1187" spans="3:6" ht="15">
      <c r="C1187" t="s">
        <v>206</v>
      </c>
      <c r="D1187" s="1">
        <v>42171.96</v>
      </c>
      <c r="E1187" s="1">
        <v>0</v>
      </c>
      <c r="F1187" s="1">
        <v>0</v>
      </c>
    </row>
    <row r="1188" spans="3:6" ht="15">
      <c r="C1188" t="s">
        <v>39</v>
      </c>
      <c r="D1188" s="1">
        <v>62651.47</v>
      </c>
      <c r="E1188" s="1">
        <v>0</v>
      </c>
      <c r="F1188" s="1">
        <v>0</v>
      </c>
    </row>
    <row r="1189" spans="3:6" ht="15">
      <c r="C1189" t="s">
        <v>539</v>
      </c>
      <c r="D1189" s="1">
        <v>72097.1</v>
      </c>
      <c r="E1189" s="1">
        <v>0</v>
      </c>
      <c r="F1189" s="1">
        <v>0</v>
      </c>
    </row>
    <row r="1190" spans="3:6" ht="15">
      <c r="C1190" t="s">
        <v>605</v>
      </c>
      <c r="D1190" s="1">
        <v>18406.37</v>
      </c>
      <c r="E1190" s="1">
        <v>0</v>
      </c>
      <c r="F1190" s="1">
        <v>0</v>
      </c>
    </row>
    <row r="1191" spans="3:6" ht="15">
      <c r="C1191" t="s">
        <v>120</v>
      </c>
      <c r="D1191" s="1">
        <v>17861.5</v>
      </c>
      <c r="E1191" s="1">
        <v>0</v>
      </c>
      <c r="F1191" s="1">
        <v>0</v>
      </c>
    </row>
    <row r="1192" spans="3:6" ht="15">
      <c r="C1192" t="s">
        <v>586</v>
      </c>
      <c r="D1192" s="1">
        <v>5138.7</v>
      </c>
      <c r="E1192" s="1">
        <v>0</v>
      </c>
      <c r="F1192" s="1">
        <v>0</v>
      </c>
    </row>
    <row r="1193" spans="3:6" ht="15">
      <c r="C1193" t="s">
        <v>223</v>
      </c>
      <c r="D1193" s="1">
        <v>39347.19</v>
      </c>
      <c r="E1193" s="1">
        <v>0</v>
      </c>
      <c r="F1193" s="1">
        <v>0</v>
      </c>
    </row>
    <row r="1194" spans="3:6" ht="15">
      <c r="C1194" t="s">
        <v>682</v>
      </c>
      <c r="D1194" s="1">
        <v>27412.56</v>
      </c>
      <c r="E1194" s="1">
        <v>0</v>
      </c>
      <c r="F1194" s="1">
        <v>0</v>
      </c>
    </row>
    <row r="1195" spans="3:6" ht="15">
      <c r="C1195" t="s">
        <v>610</v>
      </c>
      <c r="D1195" s="1">
        <v>7775.91</v>
      </c>
      <c r="E1195" s="1">
        <v>0</v>
      </c>
      <c r="F1195" s="1">
        <v>0</v>
      </c>
    </row>
    <row r="1196" spans="3:6" ht="15">
      <c r="C1196" t="s">
        <v>207</v>
      </c>
      <c r="D1196" s="1">
        <v>20098.23</v>
      </c>
      <c r="E1196" s="1">
        <v>0</v>
      </c>
      <c r="F1196" s="1">
        <v>0</v>
      </c>
    </row>
    <row r="1197" spans="3:6" ht="15">
      <c r="C1197" t="s">
        <v>595</v>
      </c>
      <c r="D1197" s="1">
        <v>22676.64</v>
      </c>
      <c r="E1197" s="1">
        <v>0</v>
      </c>
      <c r="F1197" s="1">
        <v>0</v>
      </c>
    </row>
    <row r="1198" spans="3:6" ht="15">
      <c r="C1198" t="s">
        <v>40</v>
      </c>
      <c r="D1198" s="1">
        <v>29694.39</v>
      </c>
      <c r="E1198" s="1">
        <v>0</v>
      </c>
      <c r="F1198" s="1">
        <v>0</v>
      </c>
    </row>
    <row r="1199" spans="3:6" ht="15">
      <c r="C1199" t="s">
        <v>182</v>
      </c>
      <c r="D1199" s="1">
        <v>130897.45</v>
      </c>
      <c r="E1199" s="1">
        <v>0</v>
      </c>
      <c r="F1199" s="1">
        <v>0</v>
      </c>
    </row>
    <row r="1200" spans="3:6" ht="15">
      <c r="C1200" t="s">
        <v>183</v>
      </c>
      <c r="D1200" s="1">
        <v>30927.38</v>
      </c>
      <c r="E1200" s="1">
        <v>0</v>
      </c>
      <c r="F1200" s="1">
        <v>0</v>
      </c>
    </row>
    <row r="1201" spans="3:6" ht="15">
      <c r="C1201" t="s">
        <v>683</v>
      </c>
      <c r="D1201" s="1">
        <v>26888.69</v>
      </c>
      <c r="E1201" s="1">
        <v>0</v>
      </c>
      <c r="F1201" s="1">
        <v>0</v>
      </c>
    </row>
    <row r="1202" spans="3:6" ht="15">
      <c r="C1202" t="s">
        <v>684</v>
      </c>
      <c r="D1202" s="1">
        <v>1183.09</v>
      </c>
      <c r="E1202" s="1">
        <v>0</v>
      </c>
      <c r="F1202" s="1">
        <v>0</v>
      </c>
    </row>
    <row r="1203" spans="3:6" ht="15">
      <c r="C1203" t="s">
        <v>574</v>
      </c>
      <c r="D1203" s="1">
        <v>139.96</v>
      </c>
      <c r="E1203" s="1">
        <v>0</v>
      </c>
      <c r="F1203" s="1">
        <v>0</v>
      </c>
    </row>
    <row r="1204" spans="3:6" ht="15">
      <c r="C1204" t="s">
        <v>66</v>
      </c>
      <c r="D1204" s="1">
        <v>414776.17</v>
      </c>
      <c r="E1204" s="1">
        <v>0</v>
      </c>
      <c r="F1204" s="1">
        <v>0</v>
      </c>
    </row>
    <row r="1205" spans="3:6" ht="15">
      <c r="C1205" t="s">
        <v>208</v>
      </c>
      <c r="D1205" s="1">
        <v>10377.05</v>
      </c>
      <c r="E1205" s="1">
        <v>0</v>
      </c>
      <c r="F1205" s="1">
        <v>0</v>
      </c>
    </row>
    <row r="1206" spans="3:6" ht="15">
      <c r="C1206" t="s">
        <v>776</v>
      </c>
      <c r="D1206" s="1">
        <v>7605.24</v>
      </c>
      <c r="E1206" s="1">
        <v>0</v>
      </c>
      <c r="F1206" s="1">
        <v>0</v>
      </c>
    </row>
    <row r="1207" spans="3:6" ht="15">
      <c r="C1207" t="s">
        <v>209</v>
      </c>
      <c r="D1207" s="1">
        <v>6566.9</v>
      </c>
      <c r="E1207" s="1">
        <v>0</v>
      </c>
      <c r="F1207" s="1">
        <v>0</v>
      </c>
    </row>
    <row r="1208" spans="3:6" ht="15">
      <c r="C1208" t="s">
        <v>91</v>
      </c>
      <c r="D1208" s="1">
        <v>414.72</v>
      </c>
      <c r="E1208" s="1">
        <v>0</v>
      </c>
      <c r="F1208" s="1">
        <v>0</v>
      </c>
    </row>
    <row r="1209" spans="3:6" ht="15">
      <c r="C1209" t="s">
        <v>777</v>
      </c>
      <c r="D1209" s="1">
        <v>5015.91</v>
      </c>
      <c r="E1209" s="1">
        <v>0</v>
      </c>
      <c r="F1209" s="1">
        <v>0</v>
      </c>
    </row>
    <row r="1210" spans="3:6" ht="15">
      <c r="C1210" t="s">
        <v>655</v>
      </c>
      <c r="D1210" s="1">
        <v>31253.46</v>
      </c>
      <c r="E1210" s="1">
        <v>0</v>
      </c>
      <c r="F1210" s="1">
        <v>0</v>
      </c>
    </row>
    <row r="1211" spans="3:6" ht="15">
      <c r="C1211" t="s">
        <v>557</v>
      </c>
      <c r="D1211" s="1">
        <v>26872.98</v>
      </c>
      <c r="E1211" s="1">
        <v>0</v>
      </c>
      <c r="F1211" s="1">
        <v>0</v>
      </c>
    </row>
    <row r="1212" spans="3:6" ht="15">
      <c r="C1212" t="s">
        <v>642</v>
      </c>
      <c r="D1212" s="1">
        <v>128949.22</v>
      </c>
      <c r="E1212" s="1">
        <v>0</v>
      </c>
      <c r="F1212" s="1">
        <v>0</v>
      </c>
    </row>
    <row r="1213" spans="3:6" ht="15">
      <c r="C1213" t="s">
        <v>685</v>
      </c>
      <c r="D1213" s="1">
        <v>30082.19</v>
      </c>
      <c r="E1213" s="1">
        <v>0</v>
      </c>
      <c r="F1213" s="1">
        <v>0</v>
      </c>
    </row>
    <row r="1214" spans="3:6" ht="15">
      <c r="C1214" t="s">
        <v>102</v>
      </c>
      <c r="D1214" s="1">
        <v>22861.44</v>
      </c>
      <c r="E1214" s="1">
        <v>0</v>
      </c>
      <c r="F1214" s="1">
        <v>0</v>
      </c>
    </row>
    <row r="1215" spans="3:6" ht="15">
      <c r="C1215" t="s">
        <v>184</v>
      </c>
      <c r="D1215" s="1">
        <v>69242.8</v>
      </c>
      <c r="E1215" s="1">
        <v>0</v>
      </c>
      <c r="F1215" s="1">
        <v>0</v>
      </c>
    </row>
    <row r="1216" spans="3:6" ht="15">
      <c r="C1216" t="s">
        <v>185</v>
      </c>
      <c r="D1216" s="1">
        <v>14038.7</v>
      </c>
      <c r="E1216" s="1">
        <v>0</v>
      </c>
      <c r="F1216" s="1">
        <v>0</v>
      </c>
    </row>
    <row r="1217" spans="3:6" ht="15">
      <c r="C1217" t="s">
        <v>186</v>
      </c>
      <c r="D1217" s="1">
        <v>8848.4</v>
      </c>
      <c r="E1217" s="1">
        <v>0</v>
      </c>
      <c r="F1217" s="1">
        <v>0</v>
      </c>
    </row>
    <row r="1218" spans="3:6" ht="15">
      <c r="C1218" t="s">
        <v>41</v>
      </c>
      <c r="D1218" s="1">
        <v>13578.99</v>
      </c>
      <c r="E1218" s="1">
        <v>0</v>
      </c>
      <c r="F1218" s="1">
        <v>0</v>
      </c>
    </row>
    <row r="1219" spans="3:6" ht="15">
      <c r="C1219" t="s">
        <v>713</v>
      </c>
      <c r="D1219" s="1">
        <v>5957.47</v>
      </c>
      <c r="E1219" s="1">
        <v>0</v>
      </c>
      <c r="F1219" s="1">
        <v>0</v>
      </c>
    </row>
    <row r="1220" spans="3:6" ht="15">
      <c r="C1220" t="s">
        <v>67</v>
      </c>
      <c r="D1220" s="1">
        <v>41000.34</v>
      </c>
      <c r="E1220" s="1">
        <v>0</v>
      </c>
      <c r="F1220" s="1">
        <v>0</v>
      </c>
    </row>
    <row r="1221" spans="3:6" ht="15">
      <c r="C1221" t="s">
        <v>210</v>
      </c>
      <c r="D1221" s="1">
        <v>7055.9</v>
      </c>
      <c r="E1221" s="1">
        <v>0</v>
      </c>
      <c r="F1221" s="1">
        <v>0</v>
      </c>
    </row>
    <row r="1222" spans="3:6" ht="15">
      <c r="C1222" t="s">
        <v>580</v>
      </c>
      <c r="D1222" s="1">
        <v>28851.37</v>
      </c>
      <c r="E1222" s="1">
        <v>0</v>
      </c>
      <c r="F1222" s="1">
        <v>0</v>
      </c>
    </row>
    <row r="1223" spans="3:6" ht="15">
      <c r="C1223" t="s">
        <v>224</v>
      </c>
      <c r="D1223" s="1">
        <v>53561.65</v>
      </c>
      <c r="E1223" s="1">
        <v>0</v>
      </c>
      <c r="F1223" s="1">
        <v>0</v>
      </c>
    </row>
    <row r="1224" spans="3:6" ht="15">
      <c r="C1224" t="s">
        <v>148</v>
      </c>
      <c r="D1224" s="1">
        <v>35047.74</v>
      </c>
      <c r="E1224" s="1">
        <v>0</v>
      </c>
      <c r="F1224" s="1">
        <v>0</v>
      </c>
    </row>
    <row r="1225" spans="3:6" ht="15">
      <c r="C1225" t="s">
        <v>225</v>
      </c>
      <c r="D1225" s="1">
        <v>21740.63</v>
      </c>
      <c r="E1225" s="1">
        <v>0</v>
      </c>
      <c r="F1225" s="1">
        <v>0</v>
      </c>
    </row>
    <row r="1226" spans="3:6" ht="15">
      <c r="C1226" t="s">
        <v>3</v>
      </c>
      <c r="D1226" s="1">
        <v>289995.4</v>
      </c>
      <c r="E1226" s="1">
        <v>0</v>
      </c>
      <c r="F1226" s="1">
        <v>0</v>
      </c>
    </row>
    <row r="1227" spans="3:6" ht="15">
      <c r="C1227" t="s">
        <v>187</v>
      </c>
      <c r="D1227" s="1">
        <v>19089.35</v>
      </c>
      <c r="E1227" s="1">
        <v>0</v>
      </c>
      <c r="F1227" s="1">
        <v>0</v>
      </c>
    </row>
    <row r="1228" spans="3:6" ht="15">
      <c r="C1228" t="s">
        <v>611</v>
      </c>
      <c r="D1228" s="1">
        <v>1714.95</v>
      </c>
      <c r="E1228" s="1">
        <v>0</v>
      </c>
      <c r="F1228" s="1">
        <v>0</v>
      </c>
    </row>
    <row r="1229" spans="3:6" ht="15">
      <c r="C1229" t="s">
        <v>149</v>
      </c>
      <c r="D1229" s="1">
        <v>11654.67</v>
      </c>
      <c r="E1229" s="1">
        <v>0</v>
      </c>
      <c r="F1229" s="1">
        <v>0</v>
      </c>
    </row>
    <row r="1230" spans="3:6" ht="15">
      <c r="C1230" t="s">
        <v>558</v>
      </c>
      <c r="D1230" s="1">
        <v>14447.99</v>
      </c>
      <c r="E1230" s="1">
        <v>0</v>
      </c>
      <c r="F1230" s="1">
        <v>0</v>
      </c>
    </row>
    <row r="1231" spans="3:6" ht="15">
      <c r="C1231" t="s">
        <v>540</v>
      </c>
      <c r="D1231" s="1">
        <v>10377.09</v>
      </c>
      <c r="E1231" s="1">
        <v>0</v>
      </c>
      <c r="F1231" s="1">
        <v>0</v>
      </c>
    </row>
    <row r="1232" spans="3:6" ht="15">
      <c r="C1232" t="s">
        <v>596</v>
      </c>
      <c r="D1232" s="1">
        <v>6842.77</v>
      </c>
      <c r="E1232" s="1">
        <v>0</v>
      </c>
      <c r="F1232" s="1">
        <v>0</v>
      </c>
    </row>
    <row r="1233" spans="3:6" ht="15">
      <c r="C1233" t="s">
        <v>212</v>
      </c>
      <c r="D1233" s="1">
        <v>6903.08</v>
      </c>
      <c r="E1233" s="1">
        <v>0</v>
      </c>
      <c r="F1233" s="1">
        <v>0</v>
      </c>
    </row>
    <row r="1234" spans="3:6" ht="15">
      <c r="C1234" t="s">
        <v>651</v>
      </c>
      <c r="D1234" s="1">
        <v>7310.97</v>
      </c>
      <c r="E1234" s="1">
        <v>0</v>
      </c>
      <c r="F1234" s="1">
        <v>0</v>
      </c>
    </row>
    <row r="1235" spans="3:6" ht="15">
      <c r="C1235" t="s">
        <v>612</v>
      </c>
      <c r="D1235" s="1">
        <v>10005.3</v>
      </c>
      <c r="E1235" s="1">
        <v>0</v>
      </c>
      <c r="F1235" s="1">
        <v>0</v>
      </c>
    </row>
    <row r="1236" spans="3:6" ht="15">
      <c r="C1236" t="s">
        <v>597</v>
      </c>
      <c r="D1236" s="1">
        <v>18922.41</v>
      </c>
      <c r="E1236" s="1">
        <v>0</v>
      </c>
      <c r="F1236" s="1">
        <v>0</v>
      </c>
    </row>
    <row r="1237" spans="3:6" ht="15">
      <c r="C1237" t="s">
        <v>567</v>
      </c>
      <c r="D1237" s="1">
        <v>3387.37</v>
      </c>
      <c r="E1237" s="1">
        <v>0</v>
      </c>
      <c r="F1237" s="1">
        <v>0</v>
      </c>
    </row>
    <row r="1238" spans="3:6" ht="15">
      <c r="C1238" t="s">
        <v>262</v>
      </c>
      <c r="D1238" s="1">
        <v>24135.8</v>
      </c>
      <c r="E1238" s="1">
        <v>0</v>
      </c>
      <c r="F1238" s="1">
        <v>0</v>
      </c>
    </row>
    <row r="1239" spans="3:6" ht="15">
      <c r="C1239" t="s">
        <v>150</v>
      </c>
      <c r="D1239" s="1">
        <v>1588.58</v>
      </c>
      <c r="E1239" s="1">
        <v>0</v>
      </c>
      <c r="F1239" s="1">
        <v>0</v>
      </c>
    </row>
    <row r="1240" spans="3:6" ht="15">
      <c r="C1240" t="s">
        <v>226</v>
      </c>
      <c r="D1240" s="1">
        <v>15076.08</v>
      </c>
      <c r="E1240" s="1">
        <v>0</v>
      </c>
      <c r="F1240" s="1">
        <v>0</v>
      </c>
    </row>
    <row r="1241" spans="3:6" ht="15">
      <c r="C1241" t="s">
        <v>134</v>
      </c>
      <c r="D1241" s="1">
        <v>26418.47</v>
      </c>
      <c r="E1241" s="1">
        <v>0</v>
      </c>
      <c r="F1241" s="1">
        <v>0</v>
      </c>
    </row>
    <row r="1242" spans="3:6" ht="15">
      <c r="C1242" t="s">
        <v>263</v>
      </c>
      <c r="D1242" s="1">
        <v>2075.65</v>
      </c>
      <c r="E1242" s="1">
        <v>0</v>
      </c>
      <c r="F1242" s="1">
        <v>0</v>
      </c>
    </row>
    <row r="1243" spans="3:6" ht="15">
      <c r="C1243" t="s">
        <v>151</v>
      </c>
      <c r="D1243" s="1">
        <v>8451.29</v>
      </c>
      <c r="E1243" s="1">
        <v>0</v>
      </c>
      <c r="F1243" s="1">
        <v>0</v>
      </c>
    </row>
    <row r="1244" spans="3:6" ht="15">
      <c r="C1244" t="s">
        <v>568</v>
      </c>
      <c r="D1244" s="1">
        <v>27549.21</v>
      </c>
      <c r="E1244" s="1">
        <v>0</v>
      </c>
      <c r="F1244" s="1">
        <v>0</v>
      </c>
    </row>
    <row r="1245" spans="3:6" ht="15">
      <c r="C1245" t="s">
        <v>152</v>
      </c>
      <c r="D1245" s="1">
        <v>19560.3</v>
      </c>
      <c r="E1245" s="1">
        <v>0</v>
      </c>
      <c r="F1245" s="1">
        <v>0</v>
      </c>
    </row>
    <row r="1246" spans="3:6" ht="15">
      <c r="C1246" t="s">
        <v>121</v>
      </c>
      <c r="D1246" s="1">
        <v>8272.85</v>
      </c>
      <c r="E1246" s="1">
        <v>0</v>
      </c>
      <c r="F1246" s="1">
        <v>0</v>
      </c>
    </row>
    <row r="1247" spans="3:6" ht="15">
      <c r="C1247" t="s">
        <v>569</v>
      </c>
      <c r="D1247" s="1">
        <v>12130.6</v>
      </c>
      <c r="E1247" s="1">
        <v>0</v>
      </c>
      <c r="F1247" s="1">
        <v>0</v>
      </c>
    </row>
    <row r="1248" spans="3:6" ht="15">
      <c r="C1248" t="s">
        <v>778</v>
      </c>
      <c r="D1248" s="1">
        <v>6974.43</v>
      </c>
      <c r="E1248" s="1">
        <v>0</v>
      </c>
      <c r="F1248" s="1">
        <v>0</v>
      </c>
    </row>
    <row r="1249" spans="3:6" ht="15">
      <c r="C1249" t="s">
        <v>613</v>
      </c>
      <c r="D1249" s="1">
        <v>20252.9</v>
      </c>
      <c r="E1249" s="1">
        <v>0</v>
      </c>
      <c r="F1249" s="1">
        <v>0</v>
      </c>
    </row>
    <row r="1250" spans="3:6" ht="15">
      <c r="C1250" t="s">
        <v>248</v>
      </c>
      <c r="D1250" s="1">
        <v>695.77</v>
      </c>
      <c r="E1250" s="1">
        <v>0</v>
      </c>
      <c r="F1250" s="1">
        <v>0</v>
      </c>
    </row>
    <row r="1251" spans="3:6" ht="15">
      <c r="C1251" t="s">
        <v>103</v>
      </c>
      <c r="D1251" s="1">
        <v>12537.98</v>
      </c>
      <c r="E1251" s="1">
        <v>0</v>
      </c>
      <c r="F1251" s="1">
        <v>0</v>
      </c>
    </row>
    <row r="1252" spans="3:6" ht="15">
      <c r="C1252" t="s">
        <v>686</v>
      </c>
      <c r="D1252" s="1">
        <v>39381.07</v>
      </c>
      <c r="E1252" s="1">
        <v>0</v>
      </c>
      <c r="F1252" s="1">
        <v>0</v>
      </c>
    </row>
    <row r="1253" spans="3:6" ht="15">
      <c r="C1253" t="s">
        <v>122</v>
      </c>
      <c r="D1253" s="1">
        <v>39191.5</v>
      </c>
      <c r="E1253" s="1">
        <v>0</v>
      </c>
      <c r="F1253" s="1">
        <v>0</v>
      </c>
    </row>
    <row r="1254" spans="3:6" ht="15">
      <c r="C1254" t="s">
        <v>4</v>
      </c>
      <c r="D1254" s="1">
        <v>65594.4</v>
      </c>
      <c r="E1254" s="1">
        <v>0</v>
      </c>
      <c r="F1254" s="1">
        <v>0</v>
      </c>
    </row>
    <row r="1255" spans="3:6" ht="15">
      <c r="C1255" t="s">
        <v>227</v>
      </c>
      <c r="D1255" s="1">
        <v>8766.54</v>
      </c>
      <c r="E1255" s="1">
        <v>0</v>
      </c>
      <c r="F1255" s="1">
        <v>0</v>
      </c>
    </row>
    <row r="1256" spans="3:6" ht="15">
      <c r="C1256" t="s">
        <v>188</v>
      </c>
      <c r="D1256" s="1">
        <v>29873.9</v>
      </c>
      <c r="E1256" s="1">
        <v>0</v>
      </c>
      <c r="F1256" s="1">
        <v>0</v>
      </c>
    </row>
    <row r="1257" spans="3:6" ht="15">
      <c r="C1257" t="s">
        <v>614</v>
      </c>
      <c r="D1257" s="1">
        <v>8613.59</v>
      </c>
      <c r="E1257" s="1">
        <v>0</v>
      </c>
      <c r="F1257" s="1">
        <v>0</v>
      </c>
    </row>
    <row r="1258" spans="3:6" ht="15">
      <c r="C1258" t="s">
        <v>241</v>
      </c>
      <c r="D1258" s="1">
        <v>47557.97</v>
      </c>
      <c r="E1258" s="1">
        <v>0</v>
      </c>
      <c r="F1258" s="1">
        <v>0</v>
      </c>
    </row>
    <row r="1259" spans="3:6" ht="15">
      <c r="C1259" t="s">
        <v>541</v>
      </c>
      <c r="D1259" s="1">
        <v>57646.04</v>
      </c>
      <c r="E1259" s="1">
        <v>0</v>
      </c>
      <c r="F1259" s="1">
        <v>0</v>
      </c>
    </row>
    <row r="1260" spans="3:6" ht="15">
      <c r="C1260" t="s">
        <v>581</v>
      </c>
      <c r="D1260" s="1">
        <v>39137.96</v>
      </c>
      <c r="E1260" s="1">
        <v>0</v>
      </c>
      <c r="F1260" s="1">
        <v>0</v>
      </c>
    </row>
    <row r="1261" spans="3:6" ht="15">
      <c r="C1261" t="s">
        <v>68</v>
      </c>
      <c r="D1261" s="1">
        <v>13278.04</v>
      </c>
      <c r="E1261" s="1">
        <v>0</v>
      </c>
      <c r="F1261" s="1">
        <v>0</v>
      </c>
    </row>
    <row r="1262" spans="3:6" ht="15">
      <c r="C1262" t="s">
        <v>5</v>
      </c>
      <c r="D1262" s="1">
        <v>88700.33</v>
      </c>
      <c r="E1262" s="1">
        <v>0</v>
      </c>
      <c r="F1262" s="1">
        <v>0</v>
      </c>
    </row>
    <row r="1263" spans="3:6" ht="15">
      <c r="C1263" t="s">
        <v>69</v>
      </c>
      <c r="D1263" s="1">
        <v>31417.88</v>
      </c>
      <c r="E1263" s="1">
        <v>0</v>
      </c>
      <c r="F1263" s="1">
        <v>0</v>
      </c>
    </row>
    <row r="1264" spans="3:6" ht="15">
      <c r="C1264" t="s">
        <v>92</v>
      </c>
      <c r="D1264" s="1">
        <v>11154.35</v>
      </c>
      <c r="E1264" s="1">
        <v>0</v>
      </c>
      <c r="F1264" s="1">
        <v>0</v>
      </c>
    </row>
    <row r="1265" spans="3:6" ht="15">
      <c r="C1265" t="s">
        <v>779</v>
      </c>
      <c r="D1265" s="1">
        <v>3508.11</v>
      </c>
      <c r="E1265" s="1">
        <v>0</v>
      </c>
      <c r="F1265" s="1">
        <v>0</v>
      </c>
    </row>
    <row r="1266" spans="3:6" ht="15">
      <c r="C1266" t="s">
        <v>104</v>
      </c>
      <c r="D1266" s="1">
        <v>3517.28</v>
      </c>
      <c r="E1266" s="1">
        <v>0</v>
      </c>
      <c r="F1266" s="1">
        <v>0</v>
      </c>
    </row>
    <row r="1267" spans="3:6" ht="15">
      <c r="C1267" t="s">
        <v>687</v>
      </c>
      <c r="D1267" s="1">
        <v>74037.16</v>
      </c>
      <c r="E1267" s="1">
        <v>0</v>
      </c>
      <c r="F1267" s="1">
        <v>0</v>
      </c>
    </row>
    <row r="1268" spans="3:6" ht="15">
      <c r="C1268" t="s">
        <v>70</v>
      </c>
      <c r="D1268" s="1">
        <v>22382.1</v>
      </c>
      <c r="E1268" s="1">
        <v>0</v>
      </c>
      <c r="F1268" s="1">
        <v>0</v>
      </c>
    </row>
    <row r="1269" spans="3:6" ht="15">
      <c r="C1269" t="s">
        <v>6</v>
      </c>
      <c r="D1269" s="1">
        <v>122793.04</v>
      </c>
      <c r="E1269" s="1">
        <v>0</v>
      </c>
      <c r="F1269" s="1">
        <v>0</v>
      </c>
    </row>
    <row r="1270" spans="3:6" ht="15">
      <c r="C1270" t="s">
        <v>153</v>
      </c>
      <c r="D1270" s="1">
        <v>665.74</v>
      </c>
      <c r="E1270" s="1">
        <v>0</v>
      </c>
      <c r="F1270" s="1">
        <v>0</v>
      </c>
    </row>
    <row r="1271" spans="3:6" ht="15">
      <c r="C1271" t="s">
        <v>7</v>
      </c>
      <c r="D1271" s="1">
        <v>112430.25</v>
      </c>
      <c r="E1271" s="1">
        <v>0</v>
      </c>
      <c r="F1271" s="1">
        <v>0</v>
      </c>
    </row>
    <row r="1272" spans="3:6" ht="15">
      <c r="C1272" t="s">
        <v>8</v>
      </c>
      <c r="D1272" s="1">
        <v>84446.65</v>
      </c>
      <c r="E1272" s="1">
        <v>0</v>
      </c>
      <c r="F1272" s="1">
        <v>0</v>
      </c>
    </row>
    <row r="1273" spans="3:6" ht="15">
      <c r="C1273" t="s">
        <v>154</v>
      </c>
      <c r="D1273" s="1">
        <v>7231.94</v>
      </c>
      <c r="E1273" s="1">
        <v>0</v>
      </c>
      <c r="F1273" s="1">
        <v>0</v>
      </c>
    </row>
    <row r="1274" spans="3:6" ht="15">
      <c r="C1274" t="s">
        <v>780</v>
      </c>
      <c r="D1274" s="1">
        <v>1455.13</v>
      </c>
      <c r="E1274" s="1">
        <v>0</v>
      </c>
      <c r="F1274" s="1">
        <v>0</v>
      </c>
    </row>
    <row r="1275" spans="3:6" ht="15">
      <c r="C1275" t="s">
        <v>105</v>
      </c>
      <c r="D1275" s="1">
        <v>17119.65</v>
      </c>
      <c r="E1275" s="1">
        <v>0</v>
      </c>
      <c r="F1275" s="1">
        <v>0</v>
      </c>
    </row>
    <row r="1276" spans="3:6" ht="15">
      <c r="C1276" t="s">
        <v>106</v>
      </c>
      <c r="D1276" s="1">
        <v>21211.01</v>
      </c>
      <c r="E1276" s="1">
        <v>0</v>
      </c>
      <c r="F1276" s="1">
        <v>0</v>
      </c>
    </row>
    <row r="1277" spans="3:6" ht="15">
      <c r="C1277" t="s">
        <v>155</v>
      </c>
      <c r="D1277" s="1">
        <v>1755.23</v>
      </c>
      <c r="E1277" s="1">
        <v>0</v>
      </c>
      <c r="F1277" s="1">
        <v>0</v>
      </c>
    </row>
    <row r="1278" spans="3:6" ht="15">
      <c r="C1278" t="s">
        <v>123</v>
      </c>
      <c r="D1278" s="1">
        <v>10190.2</v>
      </c>
      <c r="E1278" s="1">
        <v>0</v>
      </c>
      <c r="F1278" s="1">
        <v>0</v>
      </c>
    </row>
    <row r="1279" spans="3:6" ht="15">
      <c r="C1279" t="s">
        <v>781</v>
      </c>
      <c r="D1279" s="1">
        <v>4053.22</v>
      </c>
      <c r="E1279" s="1">
        <v>0</v>
      </c>
      <c r="F1279" s="1">
        <v>0</v>
      </c>
    </row>
    <row r="1280" spans="3:6" ht="15">
      <c r="C1280" t="s">
        <v>156</v>
      </c>
      <c r="D1280" s="1">
        <v>9005.87</v>
      </c>
      <c r="E1280" s="1">
        <v>0</v>
      </c>
      <c r="F1280" s="1">
        <v>0</v>
      </c>
    </row>
    <row r="1281" spans="3:6" ht="15">
      <c r="C1281" t="s">
        <v>249</v>
      </c>
      <c r="D1281" s="1">
        <v>20819.43</v>
      </c>
      <c r="E1281" s="1">
        <v>0</v>
      </c>
      <c r="F1281" s="1">
        <v>0</v>
      </c>
    </row>
    <row r="1282" spans="3:6" ht="15">
      <c r="C1282" t="s">
        <v>107</v>
      </c>
      <c r="D1282" s="1">
        <v>9707.01</v>
      </c>
      <c r="E1282" s="1">
        <v>0</v>
      </c>
      <c r="F1282" s="1">
        <v>0</v>
      </c>
    </row>
    <row r="1283" spans="3:6" ht="15">
      <c r="C1283" t="s">
        <v>714</v>
      </c>
      <c r="D1283" s="1">
        <v>12232.53</v>
      </c>
      <c r="E1283" s="1">
        <v>0</v>
      </c>
      <c r="F1283" s="1">
        <v>0</v>
      </c>
    </row>
    <row r="1284" spans="3:6" ht="15">
      <c r="C1284" t="s">
        <v>582</v>
      </c>
      <c r="D1284" s="1">
        <v>7886.56</v>
      </c>
      <c r="E1284" s="1">
        <v>0</v>
      </c>
      <c r="F1284" s="1">
        <v>0</v>
      </c>
    </row>
    <row r="1285" spans="3:6" ht="15">
      <c r="C1285" t="s">
        <v>250</v>
      </c>
      <c r="D1285" s="1">
        <v>7746.58</v>
      </c>
      <c r="E1285" s="1">
        <v>0</v>
      </c>
      <c r="F1285" s="1">
        <v>0</v>
      </c>
    </row>
    <row r="1286" spans="3:6" ht="15">
      <c r="C1286" t="s">
        <v>189</v>
      </c>
      <c r="D1286" s="1">
        <v>52670.99</v>
      </c>
      <c r="E1286" s="1">
        <v>0</v>
      </c>
      <c r="F1286" s="1">
        <v>0</v>
      </c>
    </row>
    <row r="1287" spans="3:6" ht="15">
      <c r="C1287" t="s">
        <v>108</v>
      </c>
      <c r="D1287" s="1">
        <v>1737.27</v>
      </c>
      <c r="E1287" s="1">
        <v>0</v>
      </c>
      <c r="F1287" s="1">
        <v>0</v>
      </c>
    </row>
    <row r="1288" spans="3:6" ht="15">
      <c r="C1288" t="s">
        <v>157</v>
      </c>
      <c r="D1288" s="1">
        <v>6055.35</v>
      </c>
      <c r="E1288" s="1">
        <v>0</v>
      </c>
      <c r="F1288" s="1">
        <v>0</v>
      </c>
    </row>
    <row r="1289" spans="3:6" ht="15">
      <c r="C1289" t="s">
        <v>542</v>
      </c>
      <c r="D1289" s="1">
        <v>14978.61</v>
      </c>
      <c r="E1289" s="1">
        <v>0</v>
      </c>
      <c r="F1289" s="1">
        <v>0</v>
      </c>
    </row>
    <row r="1290" spans="3:6" ht="15">
      <c r="C1290" t="s">
        <v>688</v>
      </c>
      <c r="D1290" s="1">
        <v>26904.16</v>
      </c>
      <c r="E1290" s="1">
        <v>0</v>
      </c>
      <c r="F1290" s="1">
        <v>0</v>
      </c>
    </row>
    <row r="1291" spans="3:6" ht="15">
      <c r="C1291" t="s">
        <v>615</v>
      </c>
      <c r="D1291" s="1">
        <v>5547.94</v>
      </c>
      <c r="E1291" s="1">
        <v>0</v>
      </c>
      <c r="F1291" s="1">
        <v>0</v>
      </c>
    </row>
    <row r="1292" spans="3:6" ht="15">
      <c r="C1292" t="s">
        <v>633</v>
      </c>
      <c r="D1292" s="1">
        <v>652.06</v>
      </c>
      <c r="E1292" s="1">
        <v>0</v>
      </c>
      <c r="F1292" s="1">
        <v>0</v>
      </c>
    </row>
    <row r="1293" spans="3:6" ht="15">
      <c r="C1293" t="s">
        <v>715</v>
      </c>
      <c r="D1293" s="1">
        <v>6455.12</v>
      </c>
      <c r="E1293" s="1">
        <v>0</v>
      </c>
      <c r="F1293" s="1">
        <v>0</v>
      </c>
    </row>
    <row r="1294" spans="3:6" ht="15">
      <c r="C1294" t="s">
        <v>42</v>
      </c>
      <c r="D1294" s="1">
        <v>20557.17</v>
      </c>
      <c r="E1294" s="1">
        <v>0</v>
      </c>
      <c r="F1294" s="1">
        <v>0</v>
      </c>
    </row>
    <row r="1295" spans="3:6" ht="15">
      <c r="C1295" t="s">
        <v>689</v>
      </c>
      <c r="D1295" s="1">
        <v>19428.21</v>
      </c>
      <c r="E1295" s="1">
        <v>0</v>
      </c>
      <c r="F1295" s="1">
        <v>0</v>
      </c>
    </row>
    <row r="1296" spans="3:6" ht="15">
      <c r="C1296" t="s">
        <v>242</v>
      </c>
      <c r="D1296" s="1">
        <v>22496.9</v>
      </c>
      <c r="E1296" s="1">
        <v>0</v>
      </c>
      <c r="F1296" s="1">
        <v>0</v>
      </c>
    </row>
    <row r="1297" spans="3:6" ht="15">
      <c r="C1297" t="s">
        <v>158</v>
      </c>
      <c r="D1297" s="1">
        <v>10138.18</v>
      </c>
      <c r="E1297" s="1">
        <v>0</v>
      </c>
      <c r="F1297" s="1">
        <v>0</v>
      </c>
    </row>
    <row r="1298" spans="3:6" ht="15">
      <c r="C1298" t="s">
        <v>264</v>
      </c>
      <c r="D1298" s="1">
        <v>21059.01</v>
      </c>
      <c r="E1298" s="1">
        <v>0</v>
      </c>
      <c r="F1298" s="1">
        <v>0</v>
      </c>
    </row>
    <row r="1299" spans="3:6" ht="15">
      <c r="C1299" t="s">
        <v>43</v>
      </c>
      <c r="D1299" s="1">
        <v>15245.38</v>
      </c>
      <c r="E1299" s="1">
        <v>0</v>
      </c>
      <c r="F1299" s="1">
        <v>0</v>
      </c>
    </row>
    <row r="1300" spans="3:6" ht="15">
      <c r="C1300" t="s">
        <v>265</v>
      </c>
      <c r="D1300" s="1">
        <v>1664.83</v>
      </c>
      <c r="E1300" s="1">
        <v>0</v>
      </c>
      <c r="F1300" s="1">
        <v>0</v>
      </c>
    </row>
    <row r="1301" spans="3:6" ht="15">
      <c r="C1301" t="s">
        <v>213</v>
      </c>
      <c r="D1301" s="1">
        <v>12209.88</v>
      </c>
      <c r="E1301" s="1">
        <v>0</v>
      </c>
      <c r="F1301" s="1">
        <v>0</v>
      </c>
    </row>
    <row r="1302" spans="3:6" ht="15">
      <c r="C1302" t="s">
        <v>266</v>
      </c>
      <c r="D1302" s="1">
        <v>1955.4</v>
      </c>
      <c r="E1302" s="1">
        <v>0</v>
      </c>
      <c r="F1302" s="1">
        <v>0</v>
      </c>
    </row>
    <row r="1303" spans="3:6" ht="15">
      <c r="C1303" t="s">
        <v>167</v>
      </c>
      <c r="D1303" s="1">
        <v>73399.05</v>
      </c>
      <c r="E1303" s="1">
        <v>0</v>
      </c>
      <c r="F1303" s="1">
        <v>0</v>
      </c>
    </row>
    <row r="1304" spans="3:6" ht="15">
      <c r="C1304" t="s">
        <v>71</v>
      </c>
      <c r="D1304" s="1">
        <v>43854.97</v>
      </c>
      <c r="E1304" s="1">
        <v>0</v>
      </c>
      <c r="F1304" s="1">
        <v>0</v>
      </c>
    </row>
    <row r="1305" spans="3:6" ht="15">
      <c r="C1305" t="s">
        <v>243</v>
      </c>
      <c r="D1305" s="1">
        <v>18848.28</v>
      </c>
      <c r="E1305" s="1">
        <v>0</v>
      </c>
      <c r="F1305" s="1">
        <v>0</v>
      </c>
    </row>
    <row r="1306" spans="3:6" ht="15">
      <c r="C1306" t="s">
        <v>643</v>
      </c>
      <c r="D1306" s="1">
        <v>24728.89</v>
      </c>
      <c r="E1306" s="1">
        <v>0</v>
      </c>
      <c r="F1306" s="1">
        <v>0</v>
      </c>
    </row>
    <row r="1307" spans="3:6" ht="15">
      <c r="C1307" t="s">
        <v>656</v>
      </c>
      <c r="D1307" s="1">
        <v>1760.02</v>
      </c>
      <c r="E1307" s="1">
        <v>0</v>
      </c>
      <c r="F1307" s="1">
        <v>0</v>
      </c>
    </row>
    <row r="1308" spans="3:6" ht="15">
      <c r="C1308" t="s">
        <v>109</v>
      </c>
      <c r="D1308" s="1">
        <v>299478.76</v>
      </c>
      <c r="E1308" s="1">
        <v>0</v>
      </c>
      <c r="F1308" s="1">
        <v>0</v>
      </c>
    </row>
    <row r="1309" spans="3:6" ht="15">
      <c r="C1309" t="s">
        <v>190</v>
      </c>
      <c r="D1309" s="1">
        <v>33581.18</v>
      </c>
      <c r="E1309" s="1">
        <v>0</v>
      </c>
      <c r="F1309" s="1">
        <v>0</v>
      </c>
    </row>
    <row r="1310" spans="3:6" ht="15">
      <c r="C1310" t="s">
        <v>44</v>
      </c>
      <c r="D1310" s="1">
        <v>38834.45</v>
      </c>
      <c r="E1310" s="1">
        <v>0</v>
      </c>
      <c r="F1310" s="1">
        <v>0</v>
      </c>
    </row>
    <row r="1311" spans="3:6" ht="15">
      <c r="C1311" t="s">
        <v>110</v>
      </c>
      <c r="D1311" s="1">
        <v>19334.25</v>
      </c>
      <c r="E1311" s="1">
        <v>0</v>
      </c>
      <c r="F1311" s="1">
        <v>0</v>
      </c>
    </row>
    <row r="1312" spans="3:6" ht="15">
      <c r="C1312" t="s">
        <v>124</v>
      </c>
      <c r="D1312" s="1">
        <v>24176.71</v>
      </c>
      <c r="E1312" s="1">
        <v>0</v>
      </c>
      <c r="F1312" s="1">
        <v>0</v>
      </c>
    </row>
    <row r="1313" spans="3:6" ht="15">
      <c r="C1313" t="s">
        <v>191</v>
      </c>
      <c r="D1313" s="1">
        <v>225987.83</v>
      </c>
      <c r="E1313" s="1">
        <v>0</v>
      </c>
      <c r="F1313" s="1">
        <v>0</v>
      </c>
    </row>
    <row r="1314" spans="3:6" ht="15">
      <c r="C1314" t="s">
        <v>251</v>
      </c>
      <c r="D1314" s="1">
        <v>6252.09</v>
      </c>
      <c r="E1314" s="1">
        <v>0</v>
      </c>
      <c r="F1314" s="1">
        <v>0</v>
      </c>
    </row>
    <row r="1315" spans="3:6" ht="15">
      <c r="C1315" t="s">
        <v>125</v>
      </c>
      <c r="D1315" s="1">
        <v>12048.22</v>
      </c>
      <c r="E1315" s="1">
        <v>0</v>
      </c>
      <c r="F1315" s="1">
        <v>0</v>
      </c>
    </row>
    <row r="1316" spans="3:6" ht="15">
      <c r="C1316" t="s">
        <v>616</v>
      </c>
      <c r="D1316" s="1">
        <v>9556.49</v>
      </c>
      <c r="E1316" s="1">
        <v>0</v>
      </c>
      <c r="F1316" s="1">
        <v>0</v>
      </c>
    </row>
    <row r="1317" spans="3:6" ht="15">
      <c r="C1317" t="s">
        <v>570</v>
      </c>
      <c r="D1317" s="1">
        <v>12139.68</v>
      </c>
      <c r="E1317" s="1">
        <v>0</v>
      </c>
      <c r="F1317" s="1">
        <v>0</v>
      </c>
    </row>
    <row r="1318" spans="3:6" ht="15">
      <c r="C1318" t="s">
        <v>782</v>
      </c>
      <c r="D1318" s="1">
        <v>6875.86</v>
      </c>
      <c r="E1318" s="1">
        <v>0</v>
      </c>
      <c r="F1318" s="1">
        <v>0</v>
      </c>
    </row>
    <row r="1319" spans="3:6" ht="15">
      <c r="C1319" t="s">
        <v>267</v>
      </c>
      <c r="D1319" s="1">
        <v>2154.44</v>
      </c>
      <c r="E1319" s="1">
        <v>0</v>
      </c>
      <c r="F1319" s="1">
        <v>0</v>
      </c>
    </row>
    <row r="1320" spans="3:6" ht="15">
      <c r="C1320" t="s">
        <v>45</v>
      </c>
      <c r="D1320" s="1">
        <v>39437.56</v>
      </c>
      <c r="E1320" s="1">
        <v>0</v>
      </c>
      <c r="F1320" s="1">
        <v>0</v>
      </c>
    </row>
    <row r="1321" spans="3:6" ht="15">
      <c r="C1321" t="s">
        <v>252</v>
      </c>
      <c r="D1321" s="1">
        <v>2856.48</v>
      </c>
      <c r="E1321" s="1">
        <v>0</v>
      </c>
      <c r="F1321" s="1">
        <v>0</v>
      </c>
    </row>
    <row r="1322" spans="3:6" ht="15">
      <c r="C1322" t="s">
        <v>690</v>
      </c>
      <c r="D1322" s="1">
        <v>12745.67</v>
      </c>
      <c r="E1322" s="1">
        <v>0</v>
      </c>
      <c r="F1322" s="1">
        <v>0</v>
      </c>
    </row>
    <row r="1323" spans="3:6" ht="15">
      <c r="C1323" t="s">
        <v>691</v>
      </c>
      <c r="D1323" s="1">
        <v>5251.81</v>
      </c>
      <c r="E1323" s="1">
        <v>0</v>
      </c>
      <c r="F1323" s="1">
        <v>0</v>
      </c>
    </row>
    <row r="1324" spans="3:6" ht="15">
      <c r="C1324" t="s">
        <v>228</v>
      </c>
      <c r="D1324" s="1">
        <v>3898.83</v>
      </c>
      <c r="E1324" s="1">
        <v>0</v>
      </c>
      <c r="F1324" s="1">
        <v>0</v>
      </c>
    </row>
    <row r="1325" spans="3:6" ht="15">
      <c r="C1325" t="s">
        <v>126</v>
      </c>
      <c r="D1325" s="1">
        <v>13279.91</v>
      </c>
      <c r="E1325" s="1">
        <v>0</v>
      </c>
      <c r="F1325" s="1">
        <v>0</v>
      </c>
    </row>
    <row r="1326" spans="3:6" ht="15">
      <c r="C1326" t="s">
        <v>192</v>
      </c>
      <c r="D1326" s="1">
        <v>243106.44</v>
      </c>
      <c r="E1326" s="1">
        <v>0</v>
      </c>
      <c r="F1326" s="1">
        <v>0</v>
      </c>
    </row>
    <row r="1327" spans="3:6" ht="15">
      <c r="C1327" t="s">
        <v>598</v>
      </c>
      <c r="D1327" s="1">
        <v>28590.74</v>
      </c>
      <c r="E1327" s="1">
        <v>0</v>
      </c>
      <c r="F1327" s="1">
        <v>0</v>
      </c>
    </row>
    <row r="1328" spans="3:6" ht="15">
      <c r="C1328" t="s">
        <v>268</v>
      </c>
      <c r="D1328" s="1">
        <v>1502.29</v>
      </c>
      <c r="E1328" s="1">
        <v>0</v>
      </c>
      <c r="F1328" s="1">
        <v>0</v>
      </c>
    </row>
    <row r="1329" spans="3:6" ht="15">
      <c r="C1329" t="s">
        <v>543</v>
      </c>
      <c r="D1329" s="1">
        <v>14481.94</v>
      </c>
      <c r="E1329" s="1">
        <v>0</v>
      </c>
      <c r="F1329" s="1">
        <v>0</v>
      </c>
    </row>
    <row r="1330" spans="3:6" ht="15">
      <c r="C1330" t="s">
        <v>93</v>
      </c>
      <c r="D1330" s="1">
        <v>56973.62</v>
      </c>
      <c r="E1330" s="1">
        <v>0</v>
      </c>
      <c r="F1330" s="1">
        <v>0</v>
      </c>
    </row>
    <row r="1331" spans="3:6" ht="15">
      <c r="C1331" t="s">
        <v>135</v>
      </c>
      <c r="D1331" s="1">
        <v>16484.11</v>
      </c>
      <c r="E1331" s="1">
        <v>0</v>
      </c>
      <c r="F1331" s="1">
        <v>0</v>
      </c>
    </row>
    <row r="1332" spans="3:6" ht="15">
      <c r="C1332" t="s">
        <v>628</v>
      </c>
      <c r="D1332" s="1">
        <v>4963.17</v>
      </c>
      <c r="E1332" s="1">
        <v>0</v>
      </c>
      <c r="F1332" s="1">
        <v>0</v>
      </c>
    </row>
    <row r="1333" spans="3:6" ht="15">
      <c r="C1333" t="s">
        <v>571</v>
      </c>
      <c r="D1333" s="1">
        <v>111344.33</v>
      </c>
      <c r="E1333" s="1">
        <v>0</v>
      </c>
      <c r="F1333" s="1">
        <v>0</v>
      </c>
    </row>
    <row r="1334" spans="3:6" ht="15">
      <c r="C1334" t="s">
        <v>587</v>
      </c>
      <c r="D1334" s="1">
        <v>2889.36</v>
      </c>
      <c r="E1334" s="1">
        <v>0</v>
      </c>
      <c r="F1334" s="1">
        <v>0</v>
      </c>
    </row>
    <row r="1335" spans="3:6" ht="15">
      <c r="C1335" t="s">
        <v>193</v>
      </c>
      <c r="D1335" s="1">
        <v>22903.53</v>
      </c>
      <c r="E1335" s="1">
        <v>0</v>
      </c>
      <c r="F1335" s="1">
        <v>0</v>
      </c>
    </row>
    <row r="1336" spans="3:6" ht="15">
      <c r="C1336" t="s">
        <v>716</v>
      </c>
      <c r="D1336" s="1">
        <v>8780.46</v>
      </c>
      <c r="E1336" s="1">
        <v>0</v>
      </c>
      <c r="F1336" s="1">
        <v>0</v>
      </c>
    </row>
    <row r="1337" spans="3:6" ht="15">
      <c r="C1337" t="s">
        <v>617</v>
      </c>
      <c r="D1337" s="1">
        <v>1606.85</v>
      </c>
      <c r="E1337" s="1">
        <v>0</v>
      </c>
      <c r="F1337" s="1">
        <v>0</v>
      </c>
    </row>
    <row r="1338" spans="3:6" ht="15">
      <c r="C1338" t="s">
        <v>9</v>
      </c>
      <c r="D1338" s="1">
        <v>43183.9</v>
      </c>
      <c r="E1338" s="1">
        <v>0</v>
      </c>
      <c r="F1338" s="1">
        <v>0</v>
      </c>
    </row>
    <row r="1339" spans="3:6" ht="15">
      <c r="C1339" t="s">
        <v>269</v>
      </c>
      <c r="D1339" s="1">
        <v>2941.89</v>
      </c>
      <c r="E1339" s="1">
        <v>0</v>
      </c>
      <c r="F1339" s="1">
        <v>0</v>
      </c>
    </row>
    <row r="1340" spans="3:6" ht="15">
      <c r="C1340" t="s">
        <v>572</v>
      </c>
      <c r="D1340" s="1">
        <v>5956.59</v>
      </c>
      <c r="E1340" s="1">
        <v>0</v>
      </c>
      <c r="F1340" s="1">
        <v>0</v>
      </c>
    </row>
    <row r="1341" spans="3:6" ht="15">
      <c r="C1341" t="s">
        <v>692</v>
      </c>
      <c r="D1341" s="1">
        <v>12132.38</v>
      </c>
      <c r="E1341" s="1">
        <v>0</v>
      </c>
      <c r="F1341" s="1">
        <v>0</v>
      </c>
    </row>
    <row r="1342" spans="3:6" ht="15">
      <c r="C1342" t="s">
        <v>783</v>
      </c>
      <c r="D1342" s="1">
        <v>14626.87</v>
      </c>
      <c r="E1342" s="1">
        <v>0</v>
      </c>
      <c r="F1342" s="1">
        <v>0</v>
      </c>
    </row>
    <row r="1343" spans="3:6" ht="15">
      <c r="C1343" t="s">
        <v>544</v>
      </c>
      <c r="D1343" s="1">
        <v>17972.45</v>
      </c>
      <c r="E1343" s="1">
        <v>0</v>
      </c>
      <c r="F1343" s="1">
        <v>0</v>
      </c>
    </row>
    <row r="1344" spans="3:6" ht="15">
      <c r="C1344" t="s">
        <v>644</v>
      </c>
      <c r="D1344" s="1">
        <v>34500.85</v>
      </c>
      <c r="E1344" s="1">
        <v>0</v>
      </c>
      <c r="F1344" s="1">
        <v>0</v>
      </c>
    </row>
    <row r="1345" spans="3:6" ht="15">
      <c r="C1345" t="s">
        <v>159</v>
      </c>
      <c r="D1345" s="1">
        <v>10300.76</v>
      </c>
      <c r="E1345" s="1">
        <v>0</v>
      </c>
      <c r="F1345" s="1">
        <v>0</v>
      </c>
    </row>
    <row r="1346" spans="3:6" ht="15">
      <c r="C1346" t="s">
        <v>136</v>
      </c>
      <c r="D1346" s="1">
        <v>9751.67</v>
      </c>
      <c r="E1346" s="1">
        <v>0</v>
      </c>
      <c r="F1346" s="1">
        <v>0</v>
      </c>
    </row>
    <row r="1347" spans="3:6" ht="15">
      <c r="C1347" t="s">
        <v>160</v>
      </c>
      <c r="D1347" s="1">
        <v>1120.99</v>
      </c>
      <c r="E1347" s="1">
        <v>0</v>
      </c>
      <c r="F1347" s="1">
        <v>0</v>
      </c>
    </row>
    <row r="1348" spans="3:6" ht="15">
      <c r="C1348" t="s">
        <v>194</v>
      </c>
      <c r="D1348" s="1">
        <v>72671.52</v>
      </c>
      <c r="E1348" s="1">
        <v>0</v>
      </c>
      <c r="F1348" s="1">
        <v>0</v>
      </c>
    </row>
    <row r="1349" spans="3:6" ht="15">
      <c r="C1349" t="s">
        <v>270</v>
      </c>
      <c r="D1349" s="1">
        <v>3056.62</v>
      </c>
      <c r="E1349" s="1">
        <v>0</v>
      </c>
      <c r="F1349" s="1">
        <v>0</v>
      </c>
    </row>
    <row r="1350" spans="3:6" ht="15">
      <c r="C1350" t="s">
        <v>253</v>
      </c>
      <c r="D1350" s="1">
        <v>17402.83</v>
      </c>
      <c r="E1350" s="1">
        <v>0</v>
      </c>
      <c r="F1350" s="1">
        <v>0</v>
      </c>
    </row>
    <row r="1351" spans="3:6" ht="15">
      <c r="C1351" t="s">
        <v>168</v>
      </c>
      <c r="D1351" s="1">
        <v>90745.06</v>
      </c>
      <c r="E1351" s="1">
        <v>0</v>
      </c>
      <c r="F1351" s="1">
        <v>0</v>
      </c>
    </row>
    <row r="1352" spans="3:6" ht="15">
      <c r="C1352" t="s">
        <v>46</v>
      </c>
      <c r="D1352" s="1">
        <v>12296.32</v>
      </c>
      <c r="E1352" s="1">
        <v>0</v>
      </c>
      <c r="F1352" s="1">
        <v>0</v>
      </c>
    </row>
    <row r="1353" spans="3:6" ht="15">
      <c r="C1353" t="s">
        <v>169</v>
      </c>
      <c r="D1353" s="1">
        <v>14623.26</v>
      </c>
      <c r="E1353" s="1">
        <v>0</v>
      </c>
      <c r="F1353" s="1">
        <v>0</v>
      </c>
    </row>
    <row r="1354" spans="3:6" ht="15">
      <c r="C1354" t="s">
        <v>693</v>
      </c>
      <c r="D1354" s="1">
        <v>4503.3</v>
      </c>
      <c r="E1354" s="1">
        <v>0</v>
      </c>
      <c r="F1354" s="1">
        <v>0</v>
      </c>
    </row>
    <row r="1355" spans="3:6" ht="15">
      <c r="C1355" t="s">
        <v>229</v>
      </c>
      <c r="D1355" s="1">
        <v>15165.26</v>
      </c>
      <c r="E1355" s="1">
        <v>0</v>
      </c>
      <c r="F1355" s="1">
        <v>0</v>
      </c>
    </row>
    <row r="1356" spans="3:6" ht="15">
      <c r="C1356" t="s">
        <v>94</v>
      </c>
      <c r="D1356" s="1">
        <v>12809.78</v>
      </c>
      <c r="E1356" s="1">
        <v>0</v>
      </c>
      <c r="F1356" s="1">
        <v>0</v>
      </c>
    </row>
    <row r="1357" spans="3:6" ht="15">
      <c r="C1357" t="s">
        <v>170</v>
      </c>
      <c r="D1357" s="1">
        <v>60099.75</v>
      </c>
      <c r="E1357" s="1">
        <v>0</v>
      </c>
      <c r="F1357" s="1">
        <v>0</v>
      </c>
    </row>
    <row r="1358" spans="3:6" ht="15">
      <c r="C1358" t="s">
        <v>271</v>
      </c>
      <c r="D1358" s="1">
        <v>3009.05</v>
      </c>
      <c r="E1358" s="1">
        <v>0</v>
      </c>
      <c r="F1358" s="1">
        <v>0</v>
      </c>
    </row>
    <row r="1359" spans="3:6" ht="15">
      <c r="C1359" t="s">
        <v>137</v>
      </c>
      <c r="D1359" s="1">
        <v>20869.67</v>
      </c>
      <c r="E1359" s="1">
        <v>0</v>
      </c>
      <c r="F1359" s="1">
        <v>0</v>
      </c>
    </row>
    <row r="1360" spans="3:6" ht="15">
      <c r="C1360" t="s">
        <v>254</v>
      </c>
      <c r="D1360" s="1">
        <v>666.27</v>
      </c>
      <c r="E1360" s="1">
        <v>0</v>
      </c>
      <c r="F1360" s="1">
        <v>0</v>
      </c>
    </row>
    <row r="1361" spans="3:6" ht="15">
      <c r="C1361" t="s">
        <v>127</v>
      </c>
      <c r="D1361" s="1">
        <v>22633</v>
      </c>
      <c r="E1361" s="1">
        <v>0</v>
      </c>
      <c r="F1361" s="1">
        <v>0</v>
      </c>
    </row>
    <row r="1362" spans="3:6" ht="15">
      <c r="C1362" t="s">
        <v>171</v>
      </c>
      <c r="D1362" s="1">
        <v>33211.51</v>
      </c>
      <c r="E1362" s="1">
        <v>0</v>
      </c>
      <c r="F1362" s="1">
        <v>0</v>
      </c>
    </row>
    <row r="1363" spans="3:6" ht="15">
      <c r="C1363" t="s">
        <v>554</v>
      </c>
      <c r="D1363" s="1">
        <v>13582.04</v>
      </c>
      <c r="E1363" s="1">
        <v>0</v>
      </c>
      <c r="F1363" s="1">
        <v>0</v>
      </c>
    </row>
    <row r="1364" spans="3:6" ht="15">
      <c r="C1364" t="s">
        <v>694</v>
      </c>
      <c r="D1364" s="1">
        <v>11836.58</v>
      </c>
      <c r="E1364" s="1">
        <v>0</v>
      </c>
      <c r="F1364" s="1">
        <v>0</v>
      </c>
    </row>
    <row r="1365" spans="3:6" ht="15">
      <c r="C1365" t="s">
        <v>545</v>
      </c>
      <c r="D1365" s="1">
        <v>24089.94</v>
      </c>
      <c r="E1365" s="1">
        <v>0</v>
      </c>
      <c r="F1365" s="1">
        <v>0</v>
      </c>
    </row>
    <row r="1366" spans="3:6" ht="15">
      <c r="C1366" t="s">
        <v>47</v>
      </c>
      <c r="D1366" s="1">
        <v>41903.08</v>
      </c>
      <c r="E1366" s="1">
        <v>0</v>
      </c>
      <c r="F1366" s="1">
        <v>0</v>
      </c>
    </row>
    <row r="1367" spans="3:6" ht="15">
      <c r="C1367" t="s">
        <v>48</v>
      </c>
      <c r="D1367" s="1">
        <v>41566.54</v>
      </c>
      <c r="E1367" s="1">
        <v>0</v>
      </c>
      <c r="F1367" s="1">
        <v>0</v>
      </c>
    </row>
    <row r="1368" spans="3:6" ht="15">
      <c r="C1368" t="s">
        <v>49</v>
      </c>
      <c r="D1368" s="1">
        <v>5364.77</v>
      </c>
      <c r="E1368" s="1">
        <v>0</v>
      </c>
      <c r="F1368" s="1">
        <v>0</v>
      </c>
    </row>
    <row r="1369" spans="3:6" ht="15">
      <c r="C1369" t="s">
        <v>230</v>
      </c>
      <c r="D1369" s="1">
        <v>14681.59</v>
      </c>
      <c r="E1369" s="1">
        <v>0</v>
      </c>
      <c r="F1369" s="1">
        <v>0</v>
      </c>
    </row>
    <row r="1370" spans="3:6" ht="15">
      <c r="C1370" t="s">
        <v>717</v>
      </c>
      <c r="D1370" s="1">
        <v>8393.51</v>
      </c>
      <c r="E1370" s="1">
        <v>0</v>
      </c>
      <c r="F1370" s="1">
        <v>0</v>
      </c>
    </row>
    <row r="1371" spans="3:6" ht="15">
      <c r="C1371" t="s">
        <v>599</v>
      </c>
      <c r="D1371" s="1">
        <v>19608.04</v>
      </c>
      <c r="E1371" s="1">
        <v>0</v>
      </c>
      <c r="F1371" s="1">
        <v>0</v>
      </c>
    </row>
    <row r="1372" spans="3:6" ht="15">
      <c r="C1372" t="s">
        <v>603</v>
      </c>
      <c r="D1372" s="1">
        <v>5196.67</v>
      </c>
      <c r="E1372" s="1">
        <v>0</v>
      </c>
      <c r="F1372" s="1">
        <v>0</v>
      </c>
    </row>
    <row r="1373" spans="3:6" ht="15">
      <c r="C1373" t="s">
        <v>50</v>
      </c>
      <c r="D1373" s="1">
        <v>16326.95</v>
      </c>
      <c r="E1373" s="1">
        <v>0</v>
      </c>
      <c r="F1373" s="1">
        <v>0</v>
      </c>
    </row>
    <row r="1374" spans="3:6" ht="15">
      <c r="C1374" t="s">
        <v>138</v>
      </c>
      <c r="D1374" s="1">
        <v>13943.2</v>
      </c>
      <c r="E1374" s="1">
        <v>0</v>
      </c>
      <c r="F1374" s="1">
        <v>0</v>
      </c>
    </row>
    <row r="1375" spans="3:6" ht="15">
      <c r="C1375" t="s">
        <v>72</v>
      </c>
      <c r="D1375" s="1">
        <v>26579.9</v>
      </c>
      <c r="E1375" s="1">
        <v>0</v>
      </c>
      <c r="F1375" s="1">
        <v>0</v>
      </c>
    </row>
    <row r="1376" spans="3:6" ht="15">
      <c r="C1376" t="s">
        <v>255</v>
      </c>
      <c r="D1376" s="1">
        <v>187.1</v>
      </c>
      <c r="E1376" s="1">
        <v>0</v>
      </c>
      <c r="F1376" s="1">
        <v>0</v>
      </c>
    </row>
    <row r="1377" spans="3:6" ht="15">
      <c r="C1377" t="s">
        <v>139</v>
      </c>
      <c r="D1377" s="1">
        <v>32498.94</v>
      </c>
      <c r="E1377" s="1">
        <v>0</v>
      </c>
      <c r="F1377" s="1">
        <v>0</v>
      </c>
    </row>
    <row r="1378" spans="3:6" ht="15">
      <c r="C1378" t="s">
        <v>695</v>
      </c>
      <c r="D1378" s="1">
        <v>10948.78</v>
      </c>
      <c r="E1378" s="1">
        <v>0</v>
      </c>
      <c r="F1378" s="1">
        <v>0</v>
      </c>
    </row>
    <row r="1379" spans="3:6" ht="15">
      <c r="C1379" t="s">
        <v>657</v>
      </c>
      <c r="D1379" s="1">
        <v>17459.68</v>
      </c>
      <c r="E1379" s="1">
        <v>0</v>
      </c>
      <c r="F1379" s="1">
        <v>0</v>
      </c>
    </row>
    <row r="1380" spans="3:6" ht="15">
      <c r="C1380" t="s">
        <v>95</v>
      </c>
      <c r="D1380" s="1">
        <v>45404.85</v>
      </c>
      <c r="E1380" s="1">
        <v>0</v>
      </c>
      <c r="F1380" s="1">
        <v>0</v>
      </c>
    </row>
    <row r="1381" spans="3:6" ht="15">
      <c r="C1381" t="s">
        <v>645</v>
      </c>
      <c r="D1381" s="1">
        <v>4362.12</v>
      </c>
      <c r="E1381" s="1">
        <v>0</v>
      </c>
      <c r="F1381" s="1">
        <v>0</v>
      </c>
    </row>
    <row r="1382" spans="3:6" ht="15">
      <c r="C1382" t="s">
        <v>600</v>
      </c>
      <c r="D1382" s="1">
        <v>16356.48</v>
      </c>
      <c r="E1382" s="1">
        <v>0</v>
      </c>
      <c r="F1382" s="1">
        <v>0</v>
      </c>
    </row>
    <row r="1383" spans="3:6" ht="15">
      <c r="C1383" t="s">
        <v>272</v>
      </c>
      <c r="D1383" s="1">
        <v>9546.25</v>
      </c>
      <c r="E1383" s="1">
        <v>0</v>
      </c>
      <c r="F1383" s="1">
        <v>0</v>
      </c>
    </row>
    <row r="1384" spans="3:6" ht="15">
      <c r="C1384" t="s">
        <v>696</v>
      </c>
      <c r="D1384" s="1">
        <v>16809.71</v>
      </c>
      <c r="E1384" s="1">
        <v>0</v>
      </c>
      <c r="F1384" s="1">
        <v>0</v>
      </c>
    </row>
    <row r="1385" spans="3:6" ht="15">
      <c r="C1385" t="s">
        <v>195</v>
      </c>
      <c r="D1385" s="1">
        <v>44353.83</v>
      </c>
      <c r="E1385" s="1">
        <v>0</v>
      </c>
      <c r="F1385" s="1">
        <v>0</v>
      </c>
    </row>
    <row r="1386" spans="3:6" ht="15">
      <c r="C1386" t="s">
        <v>96</v>
      </c>
      <c r="D1386" s="1">
        <v>9970.27</v>
      </c>
      <c r="E1386" s="1">
        <v>0</v>
      </c>
      <c r="F1386" s="1">
        <v>0</v>
      </c>
    </row>
    <row r="1387" spans="3:6" ht="15">
      <c r="C1387" t="s">
        <v>697</v>
      </c>
      <c r="D1387" s="1">
        <v>12999.62</v>
      </c>
      <c r="E1387" s="1">
        <v>0</v>
      </c>
      <c r="F1387" s="1">
        <v>0</v>
      </c>
    </row>
    <row r="1388" spans="3:6" ht="15">
      <c r="C1388" t="s">
        <v>161</v>
      </c>
      <c r="D1388" s="1">
        <v>5503.32</v>
      </c>
      <c r="E1388" s="1">
        <v>0</v>
      </c>
      <c r="F1388" s="1">
        <v>0</v>
      </c>
    </row>
    <row r="1389" spans="3:6" ht="15">
      <c r="C1389" t="s">
        <v>196</v>
      </c>
      <c r="D1389" s="1">
        <v>79432.7</v>
      </c>
      <c r="E1389" s="1">
        <v>0</v>
      </c>
      <c r="F1389" s="1">
        <v>0</v>
      </c>
    </row>
    <row r="1390" spans="3:6" ht="15">
      <c r="C1390" t="s">
        <v>73</v>
      </c>
      <c r="D1390" s="1">
        <v>11222.76</v>
      </c>
      <c r="E1390" s="1">
        <v>0</v>
      </c>
      <c r="F1390" s="1">
        <v>0</v>
      </c>
    </row>
    <row r="1391" spans="3:6" ht="15">
      <c r="C1391" t="s">
        <v>583</v>
      </c>
      <c r="D1391" s="1">
        <v>7876.18</v>
      </c>
      <c r="E1391" s="1">
        <v>0</v>
      </c>
      <c r="F1391" s="1">
        <v>0</v>
      </c>
    </row>
    <row r="1392" spans="3:6" ht="15">
      <c r="C1392" t="s">
        <v>197</v>
      </c>
      <c r="D1392" s="1">
        <v>6457.22</v>
      </c>
      <c r="E1392" s="1">
        <v>0</v>
      </c>
      <c r="F1392" s="1">
        <v>0</v>
      </c>
    </row>
    <row r="1393" spans="3:6" ht="15">
      <c r="C1393" t="s">
        <v>698</v>
      </c>
      <c r="D1393" s="1">
        <v>32717.11</v>
      </c>
      <c r="E1393" s="1">
        <v>0</v>
      </c>
      <c r="F1393" s="1">
        <v>0</v>
      </c>
    </row>
    <row r="1394" spans="3:6" ht="15">
      <c r="C1394" t="s">
        <v>699</v>
      </c>
      <c r="D1394" s="1">
        <v>25374.46</v>
      </c>
      <c r="E1394" s="1">
        <v>0</v>
      </c>
      <c r="F1394" s="1">
        <v>0</v>
      </c>
    </row>
    <row r="1395" spans="3:6" ht="15">
      <c r="C1395" t="s">
        <v>273</v>
      </c>
      <c r="D1395" s="1">
        <v>8123.59</v>
      </c>
      <c r="E1395" s="1">
        <v>0</v>
      </c>
      <c r="F1395" s="1">
        <v>0</v>
      </c>
    </row>
    <row r="1396" spans="3:6" ht="15">
      <c r="C1396" t="s">
        <v>172</v>
      </c>
      <c r="D1396" s="1">
        <v>16294.46</v>
      </c>
      <c r="E1396" s="1">
        <v>0</v>
      </c>
      <c r="F1396" s="1">
        <v>0</v>
      </c>
    </row>
    <row r="1397" spans="3:6" ht="15">
      <c r="C1397" t="s">
        <v>74</v>
      </c>
      <c r="D1397" s="1">
        <v>10657.49</v>
      </c>
      <c r="E1397" s="1">
        <v>0</v>
      </c>
      <c r="F1397" s="1">
        <v>0</v>
      </c>
    </row>
    <row r="1398" spans="3:6" ht="15">
      <c r="C1398" t="s">
        <v>618</v>
      </c>
      <c r="D1398" s="1">
        <v>2768.63</v>
      </c>
      <c r="E1398" s="1">
        <v>0</v>
      </c>
      <c r="F1398" s="1">
        <v>0</v>
      </c>
    </row>
    <row r="1399" spans="3:6" ht="15">
      <c r="C1399" t="s">
        <v>718</v>
      </c>
      <c r="D1399" s="1">
        <v>4241.92</v>
      </c>
      <c r="E1399" s="1">
        <v>0</v>
      </c>
      <c r="F1399" s="1">
        <v>0</v>
      </c>
    </row>
    <row r="1400" spans="3:6" ht="15">
      <c r="C1400" t="s">
        <v>629</v>
      </c>
      <c r="D1400" s="1">
        <v>18615.41</v>
      </c>
      <c r="E1400" s="1">
        <v>0</v>
      </c>
      <c r="F1400" s="1">
        <v>0</v>
      </c>
    </row>
    <row r="1401" spans="3:6" ht="15">
      <c r="C1401" t="s">
        <v>111</v>
      </c>
      <c r="D1401" s="1">
        <v>5319.75</v>
      </c>
      <c r="E1401" s="1">
        <v>0</v>
      </c>
      <c r="F1401" s="1">
        <v>0</v>
      </c>
    </row>
    <row r="1402" spans="3:6" ht="15">
      <c r="C1402" t="s">
        <v>719</v>
      </c>
      <c r="D1402" s="1">
        <v>3818.59</v>
      </c>
      <c r="E1402" s="1">
        <v>0</v>
      </c>
      <c r="F1402" s="1">
        <v>0</v>
      </c>
    </row>
    <row r="1403" spans="3:6" ht="15">
      <c r="C1403" t="s">
        <v>112</v>
      </c>
      <c r="D1403" s="1">
        <v>35670.56</v>
      </c>
      <c r="E1403" s="1">
        <v>0</v>
      </c>
      <c r="F1403" s="1">
        <v>0</v>
      </c>
    </row>
    <row r="1404" spans="3:6" ht="15">
      <c r="C1404" t="s">
        <v>546</v>
      </c>
      <c r="D1404" s="1">
        <v>33232.28</v>
      </c>
      <c r="E1404" s="1">
        <v>0</v>
      </c>
      <c r="F1404" s="1">
        <v>0</v>
      </c>
    </row>
    <row r="1405" spans="3:6" ht="15">
      <c r="C1405" t="s">
        <v>244</v>
      </c>
      <c r="D1405" s="1">
        <v>17150.14</v>
      </c>
      <c r="E1405" s="1">
        <v>0</v>
      </c>
      <c r="F1405" s="1">
        <v>0</v>
      </c>
    </row>
    <row r="1406" spans="3:6" ht="15">
      <c r="C1406" t="s">
        <v>10</v>
      </c>
      <c r="D1406" s="1">
        <v>182266.31</v>
      </c>
      <c r="E1406" s="1">
        <v>0</v>
      </c>
      <c r="F1406" s="1">
        <v>0</v>
      </c>
    </row>
    <row r="1407" spans="3:6" ht="15">
      <c r="C1407" t="s">
        <v>784</v>
      </c>
      <c r="D1407" s="1">
        <v>345.29</v>
      </c>
      <c r="E1407" s="1">
        <v>0</v>
      </c>
      <c r="F1407" s="1">
        <v>0</v>
      </c>
    </row>
    <row r="1408" spans="3:6" ht="15">
      <c r="C1408" t="s">
        <v>113</v>
      </c>
      <c r="D1408" s="1">
        <v>48503.19</v>
      </c>
      <c r="E1408" s="1">
        <v>0</v>
      </c>
      <c r="F1408" s="1">
        <v>0</v>
      </c>
    </row>
    <row r="1409" spans="3:6" ht="15">
      <c r="C1409" t="s">
        <v>128</v>
      </c>
      <c r="D1409" s="1">
        <v>24278.04</v>
      </c>
      <c r="E1409" s="1">
        <v>0</v>
      </c>
      <c r="F1409" s="1">
        <v>0</v>
      </c>
    </row>
    <row r="1410" spans="3:6" ht="15">
      <c r="C1410" t="s">
        <v>720</v>
      </c>
      <c r="D1410" s="1">
        <v>3740.05</v>
      </c>
      <c r="E1410" s="1">
        <v>0</v>
      </c>
      <c r="F1410" s="1">
        <v>0</v>
      </c>
    </row>
    <row r="1411" spans="3:6" ht="15">
      <c r="C1411" t="s">
        <v>638</v>
      </c>
      <c r="D1411" s="1">
        <v>49670.95</v>
      </c>
      <c r="E1411" s="1">
        <v>0</v>
      </c>
      <c r="F1411" s="1">
        <v>0</v>
      </c>
    </row>
    <row r="1412" spans="3:6" ht="15">
      <c r="C1412" t="s">
        <v>231</v>
      </c>
      <c r="D1412" s="1">
        <v>26830.23</v>
      </c>
      <c r="E1412" s="1">
        <v>0</v>
      </c>
      <c r="F1412" s="1">
        <v>0</v>
      </c>
    </row>
    <row r="1413" spans="3:6" ht="15">
      <c r="C1413" t="s">
        <v>588</v>
      </c>
      <c r="D1413" s="1">
        <v>15667.56</v>
      </c>
      <c r="E1413" s="1">
        <v>0</v>
      </c>
      <c r="F1413" s="1">
        <v>0</v>
      </c>
    </row>
    <row r="1414" spans="3:6" ht="15">
      <c r="C1414" t="s">
        <v>173</v>
      </c>
      <c r="D1414" s="1">
        <v>17460.7</v>
      </c>
      <c r="E1414" s="1">
        <v>0</v>
      </c>
      <c r="F1414" s="1">
        <v>0</v>
      </c>
    </row>
    <row r="1415" spans="3:6" ht="15">
      <c r="C1415" t="s">
        <v>75</v>
      </c>
      <c r="D1415" s="1">
        <v>17278.69</v>
      </c>
      <c r="E1415" s="1">
        <v>0</v>
      </c>
      <c r="F1415" s="1">
        <v>0</v>
      </c>
    </row>
    <row r="1416" spans="3:6" ht="15">
      <c r="C1416" t="s">
        <v>198</v>
      </c>
      <c r="D1416" s="1">
        <v>34611.48</v>
      </c>
      <c r="E1416" s="1">
        <v>0</v>
      </c>
      <c r="F1416" s="1">
        <v>0</v>
      </c>
    </row>
    <row r="1417" spans="3:6" ht="15">
      <c r="C1417" t="s">
        <v>232</v>
      </c>
      <c r="D1417" s="1">
        <v>24285.72</v>
      </c>
      <c r="E1417" s="1">
        <v>0</v>
      </c>
      <c r="F1417" s="1">
        <v>0</v>
      </c>
    </row>
    <row r="1418" spans="3:6" ht="15">
      <c r="C1418" t="s">
        <v>559</v>
      </c>
      <c r="D1418" s="1">
        <v>10385.82</v>
      </c>
      <c r="E1418" s="1">
        <v>0</v>
      </c>
      <c r="F1418" s="1">
        <v>0</v>
      </c>
    </row>
    <row r="1419" spans="3:6" ht="15">
      <c r="C1419" t="s">
        <v>76</v>
      </c>
      <c r="D1419" s="1">
        <v>56802.46</v>
      </c>
      <c r="E1419" s="1">
        <v>0</v>
      </c>
      <c r="F1419" s="1">
        <v>0</v>
      </c>
    </row>
    <row r="1420" spans="3:6" ht="15">
      <c r="C1420" t="s">
        <v>274</v>
      </c>
      <c r="D1420" s="1">
        <v>30059.42</v>
      </c>
      <c r="E1420" s="1">
        <v>0</v>
      </c>
      <c r="F1420" s="1">
        <v>0</v>
      </c>
    </row>
    <row r="1421" spans="3:6" ht="15">
      <c r="C1421" t="s">
        <v>785</v>
      </c>
      <c r="D1421" s="1">
        <v>13813.99</v>
      </c>
      <c r="E1421" s="1">
        <v>0</v>
      </c>
      <c r="F1421" s="1">
        <v>0</v>
      </c>
    </row>
    <row r="1422" spans="3:6" ht="15">
      <c r="C1422" t="s">
        <v>700</v>
      </c>
      <c r="D1422" s="1">
        <v>117181.74</v>
      </c>
      <c r="E1422" s="1">
        <v>0</v>
      </c>
      <c r="F1422" s="1">
        <v>0</v>
      </c>
    </row>
    <row r="1423" spans="3:6" ht="15">
      <c r="C1423" t="s">
        <v>721</v>
      </c>
      <c r="D1423" s="1">
        <v>1982.35</v>
      </c>
      <c r="E1423" s="1">
        <v>0</v>
      </c>
      <c r="F1423" s="1">
        <v>0</v>
      </c>
    </row>
    <row r="1424" spans="3:6" ht="15">
      <c r="C1424" t="s">
        <v>573</v>
      </c>
      <c r="D1424" s="1">
        <v>14997.98</v>
      </c>
      <c r="E1424" s="1">
        <v>0</v>
      </c>
      <c r="F1424" s="1">
        <v>0</v>
      </c>
    </row>
    <row r="1425" spans="3:6" ht="15">
      <c r="C1425" t="s">
        <v>275</v>
      </c>
      <c r="D1425" s="1">
        <v>5461.11</v>
      </c>
      <c r="E1425" s="1">
        <v>0</v>
      </c>
      <c r="F1425" s="1">
        <v>0</v>
      </c>
    </row>
    <row r="1426" spans="3:6" ht="15">
      <c r="C1426" t="s">
        <v>648</v>
      </c>
      <c r="D1426" s="1">
        <v>3163.12</v>
      </c>
      <c r="E1426" s="1">
        <v>0</v>
      </c>
      <c r="F1426" s="1">
        <v>0</v>
      </c>
    </row>
    <row r="1427" spans="3:6" ht="15">
      <c r="C1427" t="s">
        <v>199</v>
      </c>
      <c r="D1427" s="1">
        <v>37468.13</v>
      </c>
      <c r="E1427" s="1">
        <v>0</v>
      </c>
      <c r="F1427" s="1">
        <v>0</v>
      </c>
    </row>
    <row r="1428" spans="3:6" ht="15">
      <c r="C1428" t="s">
        <v>652</v>
      </c>
      <c r="D1428" s="1">
        <v>14319.57</v>
      </c>
      <c r="E1428" s="1">
        <v>0</v>
      </c>
      <c r="F1428" s="1">
        <v>0</v>
      </c>
    </row>
    <row r="1429" spans="3:6" ht="15">
      <c r="C1429" t="s">
        <v>601</v>
      </c>
      <c r="D1429" s="1">
        <v>135017.68</v>
      </c>
      <c r="E1429" s="1">
        <v>0</v>
      </c>
      <c r="F1429" s="1">
        <v>0</v>
      </c>
    </row>
    <row r="1430" spans="3:6" ht="15">
      <c r="C1430" t="s">
        <v>51</v>
      </c>
      <c r="D1430" s="1">
        <v>21100.02</v>
      </c>
      <c r="E1430" s="1">
        <v>0</v>
      </c>
      <c r="F1430" s="1">
        <v>0</v>
      </c>
    </row>
    <row r="1431" spans="3:6" ht="15">
      <c r="C1431" t="s">
        <v>11</v>
      </c>
      <c r="D1431" s="1">
        <v>3571120.63</v>
      </c>
      <c r="E1431" s="1">
        <v>0</v>
      </c>
      <c r="F1431" s="1">
        <v>0</v>
      </c>
    </row>
    <row r="1432" spans="3:6" ht="15">
      <c r="C1432" t="s">
        <v>77</v>
      </c>
      <c r="D1432" s="1">
        <v>19006.49</v>
      </c>
      <c r="E1432" s="1">
        <v>0</v>
      </c>
      <c r="F1432" s="1">
        <v>0</v>
      </c>
    </row>
    <row r="1433" spans="3:6" ht="15">
      <c r="C1433" t="s">
        <v>653</v>
      </c>
      <c r="D1433" s="1">
        <v>8892.02</v>
      </c>
      <c r="E1433" s="1">
        <v>0</v>
      </c>
      <c r="F1433" s="1">
        <v>0</v>
      </c>
    </row>
    <row r="1434" spans="3:6" ht="15">
      <c r="C1434" t="s">
        <v>701</v>
      </c>
      <c r="D1434" s="1">
        <v>15834.08</v>
      </c>
      <c r="E1434" s="1">
        <v>0</v>
      </c>
      <c r="F1434" s="1">
        <v>0</v>
      </c>
    </row>
    <row r="1435" spans="3:6" ht="15">
      <c r="C1435" t="s">
        <v>786</v>
      </c>
      <c r="D1435" s="1">
        <v>4565.66</v>
      </c>
      <c r="E1435" s="1">
        <v>0</v>
      </c>
      <c r="F1435" s="1">
        <v>0</v>
      </c>
    </row>
    <row r="1436" spans="3:6" ht="15">
      <c r="C1436" t="s">
        <v>78</v>
      </c>
      <c r="D1436" s="1">
        <v>11052.56</v>
      </c>
      <c r="E1436" s="1">
        <v>0</v>
      </c>
      <c r="F1436" s="1">
        <v>0</v>
      </c>
    </row>
    <row r="1437" spans="3:6" ht="15">
      <c r="C1437" t="s">
        <v>619</v>
      </c>
      <c r="D1437" s="1">
        <v>2734.67</v>
      </c>
      <c r="E1437" s="1">
        <v>0</v>
      </c>
      <c r="F1437" s="1">
        <v>0</v>
      </c>
    </row>
    <row r="1438" spans="3:6" ht="15">
      <c r="C1438" t="s">
        <v>12</v>
      </c>
      <c r="D1438" s="1">
        <v>13192.79</v>
      </c>
      <c r="E1438" s="1">
        <v>0</v>
      </c>
      <c r="F1438" s="1">
        <v>0</v>
      </c>
    </row>
    <row r="1439" spans="3:6" ht="15">
      <c r="C1439" t="s">
        <v>560</v>
      </c>
      <c r="D1439" s="1">
        <v>26163.77</v>
      </c>
      <c r="E1439" s="1">
        <v>0</v>
      </c>
      <c r="F1439" s="1">
        <v>0</v>
      </c>
    </row>
    <row r="1440" spans="3:6" ht="15">
      <c r="C1440" t="s">
        <v>52</v>
      </c>
      <c r="D1440" s="1">
        <v>8912.79</v>
      </c>
      <c r="E1440" s="1">
        <v>0</v>
      </c>
      <c r="F1440" s="1">
        <v>0</v>
      </c>
    </row>
    <row r="1441" spans="3:6" ht="15">
      <c r="C1441" t="s">
        <v>13</v>
      </c>
      <c r="D1441" s="1">
        <v>62122.32</v>
      </c>
      <c r="E1441" s="1">
        <v>0</v>
      </c>
      <c r="F1441" s="1">
        <v>0</v>
      </c>
    </row>
    <row r="1442" spans="3:6" ht="15">
      <c r="C1442" t="s">
        <v>214</v>
      </c>
      <c r="D1442" s="1">
        <v>16923.63</v>
      </c>
      <c r="E1442" s="1">
        <v>0</v>
      </c>
      <c r="F1442" s="1">
        <v>0</v>
      </c>
    </row>
    <row r="1443" spans="3:6" ht="15">
      <c r="C1443" t="s">
        <v>79</v>
      </c>
      <c r="D1443" s="1">
        <v>2675.8</v>
      </c>
      <c r="E1443" s="1">
        <v>0</v>
      </c>
      <c r="F1443" s="1">
        <v>0</v>
      </c>
    </row>
    <row r="1444" spans="3:6" ht="15">
      <c r="C1444" t="s">
        <v>200</v>
      </c>
      <c r="D1444" s="1">
        <v>36999.1</v>
      </c>
      <c r="E1444" s="1">
        <v>0</v>
      </c>
      <c r="F1444" s="1">
        <v>0</v>
      </c>
    </row>
    <row r="1445" spans="3:6" ht="15">
      <c r="C1445" t="s">
        <v>53</v>
      </c>
      <c r="D1445" s="1">
        <v>171528.58</v>
      </c>
      <c r="E1445" s="1">
        <v>0</v>
      </c>
      <c r="F1445" s="1">
        <v>0</v>
      </c>
    </row>
    <row r="1446" spans="3:6" ht="15">
      <c r="C1446" t="s">
        <v>80</v>
      </c>
      <c r="D1446" s="1">
        <v>52222.74</v>
      </c>
      <c r="E1446" s="1">
        <v>0</v>
      </c>
      <c r="F1446" s="1">
        <v>0</v>
      </c>
    </row>
    <row r="1447" spans="3:6" ht="15">
      <c r="C1447" t="s">
        <v>547</v>
      </c>
      <c r="D1447" s="1">
        <v>2328.95</v>
      </c>
      <c r="E1447" s="1">
        <v>0</v>
      </c>
      <c r="F1447" s="1">
        <v>0</v>
      </c>
    </row>
    <row r="1448" spans="3:6" ht="15">
      <c r="C1448" t="s">
        <v>233</v>
      </c>
      <c r="D1448" s="1">
        <v>23853.16</v>
      </c>
      <c r="E1448" s="1">
        <v>0</v>
      </c>
      <c r="F1448" s="1">
        <v>0</v>
      </c>
    </row>
    <row r="1449" spans="3:6" ht="15">
      <c r="C1449" t="s">
        <v>646</v>
      </c>
      <c r="D1449" s="1">
        <v>44313.91</v>
      </c>
      <c r="E1449" s="1">
        <v>0</v>
      </c>
      <c r="F1449" s="1">
        <v>0</v>
      </c>
    </row>
    <row r="1450" spans="3:6" ht="15">
      <c r="C1450" t="s">
        <v>548</v>
      </c>
      <c r="D1450" s="1">
        <v>4951.08</v>
      </c>
      <c r="E1450" s="1">
        <v>0</v>
      </c>
      <c r="F1450" s="1">
        <v>0</v>
      </c>
    </row>
    <row r="1451" spans="3:6" ht="15">
      <c r="C1451" t="s">
        <v>215</v>
      </c>
      <c r="D1451" s="1">
        <v>12829.51</v>
      </c>
      <c r="E1451" s="1">
        <v>0</v>
      </c>
      <c r="F1451" s="1">
        <v>0</v>
      </c>
    </row>
    <row r="1452" spans="3:6" ht="15">
      <c r="C1452" t="s">
        <v>549</v>
      </c>
      <c r="D1452" s="1">
        <v>40899.57</v>
      </c>
      <c r="E1452" s="1">
        <v>0</v>
      </c>
      <c r="F1452" s="1">
        <v>0</v>
      </c>
    </row>
    <row r="1453" spans="3:6" ht="15">
      <c r="C1453" t="s">
        <v>129</v>
      </c>
      <c r="D1453" s="1">
        <v>30371.44</v>
      </c>
      <c r="E1453" s="1">
        <v>0</v>
      </c>
      <c r="F1453" s="1">
        <v>0</v>
      </c>
    </row>
    <row r="1454" spans="3:6" ht="15">
      <c r="C1454" t="s">
        <v>81</v>
      </c>
      <c r="D1454" s="1">
        <v>15521.27</v>
      </c>
      <c r="E1454" s="1">
        <v>0</v>
      </c>
      <c r="F1454" s="1">
        <v>0</v>
      </c>
    </row>
    <row r="1455" spans="3:6" ht="15">
      <c r="C1455" t="s">
        <v>787</v>
      </c>
      <c r="D1455" s="1">
        <v>3536.24</v>
      </c>
      <c r="E1455" s="1">
        <v>0</v>
      </c>
      <c r="F1455" s="1">
        <v>0</v>
      </c>
    </row>
    <row r="1456" spans="3:6" ht="15">
      <c r="C1456" t="s">
        <v>174</v>
      </c>
      <c r="D1456" s="1">
        <v>12649.08</v>
      </c>
      <c r="E1456" s="1">
        <v>0</v>
      </c>
      <c r="F1456" s="1">
        <v>0</v>
      </c>
    </row>
    <row r="1457" spans="3:6" ht="15">
      <c r="C1457" t="s">
        <v>54</v>
      </c>
      <c r="D1457" s="1">
        <v>25835.61</v>
      </c>
      <c r="E1457" s="1">
        <v>0</v>
      </c>
      <c r="F1457" s="1">
        <v>0</v>
      </c>
    </row>
    <row r="1458" spans="3:6" ht="15">
      <c r="C1458" t="s">
        <v>55</v>
      </c>
      <c r="D1458" s="1">
        <v>54457.78</v>
      </c>
      <c r="E1458" s="1">
        <v>0</v>
      </c>
      <c r="F1458" s="1">
        <v>0</v>
      </c>
    </row>
    <row r="1459" spans="3:6" ht="15">
      <c r="C1459" t="s">
        <v>550</v>
      </c>
      <c r="D1459" s="1">
        <v>19428.45</v>
      </c>
      <c r="E1459" s="1">
        <v>0</v>
      </c>
      <c r="F1459" s="1">
        <v>0</v>
      </c>
    </row>
    <row r="1460" spans="3:6" ht="15">
      <c r="C1460" t="s">
        <v>584</v>
      </c>
      <c r="D1460" s="1">
        <v>21351.6</v>
      </c>
      <c r="E1460" s="1">
        <v>0</v>
      </c>
      <c r="F1460" s="1">
        <v>0</v>
      </c>
    </row>
    <row r="1461" spans="3:6" ht="15">
      <c r="C1461" t="s">
        <v>201</v>
      </c>
      <c r="D1461" s="1">
        <v>15197.06</v>
      </c>
      <c r="E1461" s="1">
        <v>0</v>
      </c>
      <c r="F1461" s="1">
        <v>0</v>
      </c>
    </row>
    <row r="1462" spans="3:6" ht="15">
      <c r="C1462" t="s">
        <v>630</v>
      </c>
      <c r="D1462" s="1">
        <v>19753.84</v>
      </c>
      <c r="E1462" s="1">
        <v>0</v>
      </c>
      <c r="F1462" s="1">
        <v>0</v>
      </c>
    </row>
    <row r="1463" spans="3:6" ht="15">
      <c r="C1463" t="s">
        <v>702</v>
      </c>
      <c r="D1463" s="1">
        <v>309838.89</v>
      </c>
      <c r="E1463" s="1">
        <v>0</v>
      </c>
      <c r="F1463" s="1">
        <v>0</v>
      </c>
    </row>
    <row r="1464" spans="3:6" ht="15">
      <c r="C1464" t="s">
        <v>276</v>
      </c>
      <c r="D1464" s="1">
        <v>3402.57</v>
      </c>
      <c r="E1464" s="1">
        <v>0</v>
      </c>
      <c r="F1464" s="1">
        <v>0</v>
      </c>
    </row>
    <row r="1465" spans="3:6" ht="15">
      <c r="C1465" t="s">
        <v>14</v>
      </c>
      <c r="D1465" s="1">
        <v>28408.29</v>
      </c>
      <c r="E1465" s="1">
        <v>0</v>
      </c>
      <c r="F1465" s="1">
        <v>0</v>
      </c>
    </row>
    <row r="1466" spans="3:6" ht="15">
      <c r="C1466" t="s">
        <v>216</v>
      </c>
      <c r="D1466" s="1">
        <v>31187.04</v>
      </c>
      <c r="E1466" s="1">
        <v>0</v>
      </c>
      <c r="F1466" s="1">
        <v>0</v>
      </c>
    </row>
    <row r="1467" spans="3:6" ht="15">
      <c r="C1467" t="s">
        <v>217</v>
      </c>
      <c r="D1467" s="1">
        <v>6894.9</v>
      </c>
      <c r="E1467" s="1">
        <v>0</v>
      </c>
      <c r="F1467" s="1">
        <v>0</v>
      </c>
    </row>
    <row r="1468" spans="3:6" ht="15">
      <c r="C1468" t="s">
        <v>218</v>
      </c>
      <c r="D1468" s="1">
        <v>15094.29</v>
      </c>
      <c r="E1468" s="1">
        <v>0</v>
      </c>
      <c r="F1468" s="1">
        <v>0</v>
      </c>
    </row>
    <row r="1469" spans="3:6" ht="15">
      <c r="C1469" t="s">
        <v>82</v>
      </c>
      <c r="D1469" s="1">
        <v>39071.58</v>
      </c>
      <c r="E1469" s="1">
        <v>0</v>
      </c>
      <c r="F1469" s="1">
        <v>0</v>
      </c>
    </row>
    <row r="1470" spans="3:6" ht="15">
      <c r="C1470" t="s">
        <v>83</v>
      </c>
      <c r="D1470" s="1">
        <v>50711.21</v>
      </c>
      <c r="E1470" s="1">
        <v>0</v>
      </c>
      <c r="F1470" s="1">
        <v>0</v>
      </c>
    </row>
    <row r="1471" spans="3:6" ht="15">
      <c r="C1471" t="s">
        <v>175</v>
      </c>
      <c r="D1471" s="1">
        <v>15220.04</v>
      </c>
      <c r="E1471" s="1">
        <v>0</v>
      </c>
      <c r="F1471" s="1">
        <v>0</v>
      </c>
    </row>
    <row r="1472" spans="3:6" ht="15">
      <c r="C1472" t="s">
        <v>202</v>
      </c>
      <c r="D1472" s="1">
        <v>154315.32</v>
      </c>
      <c r="E1472" s="1">
        <v>0</v>
      </c>
      <c r="F1472" s="1">
        <v>0</v>
      </c>
    </row>
    <row r="1473" spans="3:6" ht="15">
      <c r="C1473" t="s">
        <v>219</v>
      </c>
      <c r="D1473" s="1">
        <v>3112.75</v>
      </c>
      <c r="E1473" s="1">
        <v>0</v>
      </c>
      <c r="F1473" s="1">
        <v>0</v>
      </c>
    </row>
    <row r="1474" spans="3:6" ht="15">
      <c r="C1474" t="s">
        <v>234</v>
      </c>
      <c r="D1474" s="1">
        <v>28893.76</v>
      </c>
      <c r="E1474" s="1">
        <v>0</v>
      </c>
      <c r="F1474" s="1">
        <v>0</v>
      </c>
    </row>
    <row r="1475" spans="3:6" ht="15">
      <c r="C1475" t="s">
        <v>203</v>
      </c>
      <c r="D1475" s="1">
        <v>13447.96</v>
      </c>
      <c r="E1475" s="1">
        <v>0</v>
      </c>
      <c r="F1475" s="1">
        <v>0</v>
      </c>
    </row>
    <row r="1476" spans="3:6" ht="15">
      <c r="C1476" t="s">
        <v>788</v>
      </c>
      <c r="D1476" s="1">
        <v>62682.34</v>
      </c>
      <c r="E1476" s="1">
        <v>0</v>
      </c>
      <c r="F1476" s="1">
        <v>0</v>
      </c>
    </row>
    <row r="1477" spans="3:6" ht="15">
      <c r="C1477" t="s">
        <v>789</v>
      </c>
      <c r="D1477" s="1">
        <v>2310.22</v>
      </c>
      <c r="E1477" s="1">
        <v>0</v>
      </c>
      <c r="F1477" s="1">
        <v>0</v>
      </c>
    </row>
    <row r="1478" spans="3:6" ht="15">
      <c r="C1478" t="s">
        <v>277</v>
      </c>
      <c r="D1478" s="1">
        <v>17714.6</v>
      </c>
      <c r="E1478" s="1">
        <v>0</v>
      </c>
      <c r="F1478" s="1">
        <v>0</v>
      </c>
    </row>
    <row r="1479" spans="3:6" ht="15">
      <c r="C1479" t="s">
        <v>278</v>
      </c>
      <c r="D1479" s="1">
        <v>16626.03</v>
      </c>
      <c r="E1479" s="1">
        <v>0</v>
      </c>
      <c r="F1479" s="1">
        <v>0</v>
      </c>
    </row>
    <row r="1480" spans="3:6" ht="15">
      <c r="C1480" t="s">
        <v>84</v>
      </c>
      <c r="D1480" s="1">
        <v>13482.79</v>
      </c>
      <c r="E1480" s="1">
        <v>0</v>
      </c>
      <c r="F1480" s="1">
        <v>0</v>
      </c>
    </row>
    <row r="1481" spans="3:6" ht="15">
      <c r="C1481" t="s">
        <v>620</v>
      </c>
      <c r="D1481" s="1">
        <v>16812.39</v>
      </c>
      <c r="E1481" s="1">
        <v>0</v>
      </c>
      <c r="F1481" s="1">
        <v>0</v>
      </c>
    </row>
    <row r="1482" spans="3:6" ht="15">
      <c r="C1482" t="s">
        <v>631</v>
      </c>
      <c r="D1482" s="1">
        <v>18877.95</v>
      </c>
      <c r="E1482" s="1">
        <v>0</v>
      </c>
      <c r="F1482" s="1">
        <v>0</v>
      </c>
    </row>
    <row r="1483" spans="3:6" ht="15">
      <c r="C1483" t="s">
        <v>15</v>
      </c>
      <c r="D1483" s="1">
        <v>2574.13</v>
      </c>
      <c r="E1483" s="1">
        <v>0</v>
      </c>
      <c r="F1483" s="1">
        <v>0</v>
      </c>
    </row>
    <row r="1484" spans="3:6" ht="15">
      <c r="C1484" t="s">
        <v>602</v>
      </c>
      <c r="D1484" s="1">
        <v>2186.6</v>
      </c>
      <c r="E1484" s="1">
        <v>0</v>
      </c>
      <c r="F1484" s="1">
        <v>0</v>
      </c>
    </row>
    <row r="1485" spans="3:6" ht="15">
      <c r="C1485" t="s">
        <v>235</v>
      </c>
      <c r="D1485" s="1">
        <v>18060.86</v>
      </c>
      <c r="E1485" s="1">
        <v>0</v>
      </c>
      <c r="F1485" s="1">
        <v>0</v>
      </c>
    </row>
    <row r="1486" spans="3:6" ht="15">
      <c r="C1486" t="s">
        <v>56</v>
      </c>
      <c r="D1486" s="1">
        <v>7304.45</v>
      </c>
      <c r="E1486" s="1">
        <v>0</v>
      </c>
      <c r="F1486" s="1">
        <v>0</v>
      </c>
    </row>
    <row r="1487" spans="3:6" ht="15">
      <c r="C1487" t="s">
        <v>85</v>
      </c>
      <c r="D1487" s="1">
        <v>7728.4</v>
      </c>
      <c r="E1487" s="1">
        <v>0</v>
      </c>
      <c r="F1487" s="1">
        <v>0</v>
      </c>
    </row>
    <row r="1488" spans="3:6" ht="15">
      <c r="C1488" t="s">
        <v>621</v>
      </c>
      <c r="D1488" s="1">
        <v>2074.16</v>
      </c>
      <c r="E1488" s="1">
        <v>0</v>
      </c>
      <c r="F1488" s="1">
        <v>0</v>
      </c>
    </row>
    <row r="1489" spans="3:6" ht="15">
      <c r="C1489" t="s">
        <v>236</v>
      </c>
      <c r="D1489" s="1">
        <v>50821.65</v>
      </c>
      <c r="E1489" s="1">
        <v>0</v>
      </c>
      <c r="F1489" s="1">
        <v>0</v>
      </c>
    </row>
    <row r="1490" spans="3:6" ht="15">
      <c r="C1490" t="s">
        <v>237</v>
      </c>
      <c r="D1490" s="1">
        <v>15297.58</v>
      </c>
      <c r="E1490" s="1">
        <v>0</v>
      </c>
      <c r="F1490" s="1">
        <v>0</v>
      </c>
    </row>
    <row r="1491" spans="3:6" ht="15">
      <c r="C1491" t="s">
        <v>57</v>
      </c>
      <c r="D1491" s="1">
        <v>37681.97</v>
      </c>
      <c r="E1491" s="1">
        <v>0</v>
      </c>
      <c r="F1491" s="1">
        <v>0</v>
      </c>
    </row>
    <row r="1492" spans="3:6" ht="15">
      <c r="C1492" t="s">
        <v>162</v>
      </c>
      <c r="D1492" s="1">
        <v>4853.74</v>
      </c>
      <c r="E1492" s="1">
        <v>0</v>
      </c>
      <c r="F1492" s="1">
        <v>0</v>
      </c>
    </row>
    <row r="1493" spans="3:6" ht="15">
      <c r="C1493" t="s">
        <v>622</v>
      </c>
      <c r="D1493" s="1">
        <v>16832.95</v>
      </c>
      <c r="E1493" s="1">
        <v>0</v>
      </c>
      <c r="F1493" s="1">
        <v>0</v>
      </c>
    </row>
    <row r="1494" spans="3:6" ht="15">
      <c r="C1494" t="s">
        <v>130</v>
      </c>
      <c r="D1494" s="1">
        <v>22474.26</v>
      </c>
      <c r="E1494" s="1">
        <v>0</v>
      </c>
      <c r="F1494" s="1">
        <v>0</v>
      </c>
    </row>
    <row r="1495" spans="3:6" ht="15">
      <c r="C1495" t="s">
        <v>245</v>
      </c>
      <c r="D1495" s="1">
        <v>7249.52</v>
      </c>
      <c r="E1495" s="1">
        <v>0</v>
      </c>
      <c r="F1495" s="1">
        <v>0</v>
      </c>
    </row>
    <row r="1496" spans="3:6" ht="15">
      <c r="C1496" t="s">
        <v>256</v>
      </c>
      <c r="D1496" s="1">
        <v>3493.12</v>
      </c>
      <c r="E1496" s="1">
        <v>0</v>
      </c>
      <c r="F1496" s="1">
        <v>0</v>
      </c>
    </row>
    <row r="1497" spans="3:6" ht="15">
      <c r="C1497" t="s">
        <v>16</v>
      </c>
      <c r="D1497" s="1">
        <v>1380.46</v>
      </c>
      <c r="E1497" s="1">
        <v>0</v>
      </c>
      <c r="F1497" s="1">
        <v>0</v>
      </c>
    </row>
    <row r="1498" spans="3:6" ht="15">
      <c r="C1498" t="s">
        <v>163</v>
      </c>
      <c r="D1498" s="1">
        <v>15678.6</v>
      </c>
      <c r="E1498" s="1">
        <v>0</v>
      </c>
      <c r="F1498" s="1">
        <v>0</v>
      </c>
    </row>
    <row r="1499" spans="3:6" ht="15">
      <c r="C1499" t="s">
        <v>140</v>
      </c>
      <c r="D1499" s="1">
        <v>39125.96</v>
      </c>
      <c r="E1499" s="1">
        <v>0</v>
      </c>
      <c r="F1499" s="1">
        <v>0</v>
      </c>
    </row>
    <row r="1500" spans="3:6" ht="15">
      <c r="C1500" t="s">
        <v>58</v>
      </c>
      <c r="D1500" s="1">
        <v>49037.52</v>
      </c>
      <c r="E1500" s="1">
        <v>0</v>
      </c>
      <c r="F1500" s="1">
        <v>0</v>
      </c>
    </row>
    <row r="1501" spans="3:6" ht="15">
      <c r="C1501" t="s">
        <v>238</v>
      </c>
      <c r="D1501" s="1">
        <v>29744.4</v>
      </c>
      <c r="E1501" s="1">
        <v>0</v>
      </c>
      <c r="F1501" s="1">
        <v>0</v>
      </c>
    </row>
    <row r="1502" spans="3:6" ht="15">
      <c r="C1502" t="s">
        <v>632</v>
      </c>
      <c r="D1502" s="1">
        <v>19534.54</v>
      </c>
      <c r="E1502" s="1">
        <v>0</v>
      </c>
      <c r="F1502" s="1">
        <v>0</v>
      </c>
    </row>
    <row r="1503" spans="3:6" ht="15">
      <c r="C1503" t="s">
        <v>176</v>
      </c>
      <c r="D1503" s="1">
        <v>16407.08</v>
      </c>
      <c r="E1503" s="1">
        <v>0</v>
      </c>
      <c r="F1503" s="1">
        <v>0</v>
      </c>
    </row>
    <row r="1504" spans="3:6" ht="15">
      <c r="C1504" t="s">
        <v>177</v>
      </c>
      <c r="D1504" s="1">
        <v>13752.06</v>
      </c>
      <c r="E1504" s="1">
        <v>0</v>
      </c>
      <c r="F1504" s="1">
        <v>0</v>
      </c>
    </row>
    <row r="1505" spans="3:6" ht="15">
      <c r="C1505" t="s">
        <v>59</v>
      </c>
      <c r="D1505" s="1">
        <v>13012.83</v>
      </c>
      <c r="E1505" s="1">
        <v>0</v>
      </c>
      <c r="F1505" s="1">
        <v>0</v>
      </c>
    </row>
    <row r="1506" spans="3:6" ht="15">
      <c r="C1506" t="s">
        <v>204</v>
      </c>
      <c r="D1506" s="1">
        <v>70892.84</v>
      </c>
      <c r="E1506" s="1">
        <v>0</v>
      </c>
      <c r="F1506" s="1">
        <v>0</v>
      </c>
    </row>
    <row r="1507" spans="3:6" ht="15">
      <c r="C1507" t="s">
        <v>257</v>
      </c>
      <c r="D1507" s="1">
        <v>11457.62</v>
      </c>
      <c r="E1507" s="1">
        <v>0</v>
      </c>
      <c r="F1507" s="1">
        <v>0</v>
      </c>
    </row>
    <row r="1508" spans="3:6" ht="15">
      <c r="C1508" t="s">
        <v>551</v>
      </c>
      <c r="D1508" s="1">
        <v>154401.55</v>
      </c>
      <c r="E1508" s="1">
        <v>0</v>
      </c>
      <c r="F1508" s="1">
        <v>0</v>
      </c>
    </row>
    <row r="1509" spans="3:6" ht="15">
      <c r="C1509" t="s">
        <v>141</v>
      </c>
      <c r="D1509" s="1">
        <v>35328.8</v>
      </c>
      <c r="E1509" s="1">
        <v>0</v>
      </c>
      <c r="F1509" s="1">
        <v>0</v>
      </c>
    </row>
    <row r="1510" spans="3:6" ht="15">
      <c r="C1510" t="s">
        <v>561</v>
      </c>
      <c r="D1510" s="1">
        <v>2139.83</v>
      </c>
      <c r="E1510" s="1">
        <v>0</v>
      </c>
      <c r="F1510" s="1">
        <v>0</v>
      </c>
    </row>
    <row r="1511" spans="3:6" ht="15">
      <c r="C1511" t="s">
        <v>604</v>
      </c>
      <c r="D1511" s="1">
        <v>8032.13</v>
      </c>
      <c r="E1511" s="1">
        <v>0</v>
      </c>
      <c r="F1511" s="1">
        <v>0</v>
      </c>
    </row>
    <row r="1512" spans="3:6" ht="15">
      <c r="C1512" t="s">
        <v>97</v>
      </c>
      <c r="D1512" s="1">
        <v>13860.53</v>
      </c>
      <c r="E1512" s="1">
        <v>0</v>
      </c>
      <c r="F1512" s="1">
        <v>0</v>
      </c>
    </row>
    <row r="1513" spans="3:6" ht="15">
      <c r="C1513" t="s">
        <v>790</v>
      </c>
      <c r="D1513" s="1">
        <v>1116.93</v>
      </c>
      <c r="E1513" s="1">
        <v>0</v>
      </c>
      <c r="F1513" s="1">
        <v>0</v>
      </c>
    </row>
    <row r="1514" spans="3:6" ht="15">
      <c r="C1514" t="s">
        <v>791</v>
      </c>
      <c r="D1514" s="1">
        <v>701.05</v>
      </c>
      <c r="E1514" s="1">
        <v>0</v>
      </c>
      <c r="F1514" s="1">
        <v>0</v>
      </c>
    </row>
    <row r="1515" spans="3:6" ht="15">
      <c r="C1515" t="s">
        <v>792</v>
      </c>
      <c r="D1515" s="1">
        <v>366.09</v>
      </c>
      <c r="E1515" s="1">
        <v>0</v>
      </c>
      <c r="F1515" s="1">
        <v>0</v>
      </c>
    </row>
    <row r="1516" spans="3:6" ht="15">
      <c r="C1516" t="s">
        <v>793</v>
      </c>
      <c r="D1516" s="1">
        <v>372.54</v>
      </c>
      <c r="E1516" s="1">
        <v>0</v>
      </c>
      <c r="F1516" s="1">
        <v>0</v>
      </c>
    </row>
    <row r="1517" spans="3:6" ht="15">
      <c r="C1517" t="s">
        <v>794</v>
      </c>
      <c r="D1517" s="1">
        <v>634.03</v>
      </c>
      <c r="E1517" s="1">
        <v>0</v>
      </c>
      <c r="F1517" s="1">
        <v>0</v>
      </c>
    </row>
    <row r="1518" spans="3:6" ht="15">
      <c r="C1518" t="s">
        <v>795</v>
      </c>
      <c r="D1518" s="1">
        <v>6129.25</v>
      </c>
      <c r="E1518" s="1">
        <v>0</v>
      </c>
      <c r="F1518" s="1">
        <v>0</v>
      </c>
    </row>
    <row r="1519" spans="3:6" ht="15">
      <c r="C1519" t="s">
        <v>796</v>
      </c>
      <c r="D1519" s="1">
        <v>411.76</v>
      </c>
      <c r="E1519" s="1">
        <v>0</v>
      </c>
      <c r="F1519" s="1">
        <v>0</v>
      </c>
    </row>
    <row r="1520" spans="3:6" ht="15">
      <c r="C1520" t="s">
        <v>797</v>
      </c>
      <c r="D1520" s="1">
        <v>1230.04</v>
      </c>
      <c r="E1520" s="1">
        <v>0</v>
      </c>
      <c r="F1520" s="1">
        <v>0</v>
      </c>
    </row>
    <row r="1521" spans="3:6" ht="15">
      <c r="C1521" t="s">
        <v>798</v>
      </c>
      <c r="D1521" s="1">
        <v>268.42</v>
      </c>
      <c r="E1521" s="1">
        <v>0</v>
      </c>
      <c r="F1521" s="1">
        <v>0</v>
      </c>
    </row>
    <row r="1522" spans="3:6" ht="15">
      <c r="C1522" t="s">
        <v>626</v>
      </c>
      <c r="D1522" s="1">
        <v>219.12</v>
      </c>
      <c r="E1522" s="1">
        <v>0</v>
      </c>
      <c r="F1522" s="1">
        <v>0</v>
      </c>
    </row>
    <row r="1523" spans="3:6" ht="15">
      <c r="C1523" t="s">
        <v>799</v>
      </c>
      <c r="D1523" s="1">
        <v>559.87</v>
      </c>
      <c r="E1523" s="1">
        <v>0</v>
      </c>
      <c r="F1523" s="1">
        <v>0</v>
      </c>
    </row>
    <row r="1524" spans="3:6" ht="15">
      <c r="C1524" t="s">
        <v>800</v>
      </c>
      <c r="D1524" s="1">
        <v>1654.7</v>
      </c>
      <c r="E1524" s="1">
        <v>0</v>
      </c>
      <c r="F1524" s="1">
        <v>0</v>
      </c>
    </row>
    <row r="1525" spans="3:6" ht="15">
      <c r="C1525" t="s">
        <v>801</v>
      </c>
      <c r="D1525" s="1">
        <v>922.6</v>
      </c>
      <c r="E1525" s="1">
        <v>0</v>
      </c>
      <c r="F1525" s="1">
        <v>0</v>
      </c>
    </row>
    <row r="1526" spans="3:6" ht="15">
      <c r="C1526" t="s">
        <v>802</v>
      </c>
      <c r="D1526" s="1">
        <v>259.12</v>
      </c>
      <c r="E1526" s="1">
        <v>0</v>
      </c>
      <c r="F1526" s="1">
        <v>0</v>
      </c>
    </row>
    <row r="1527" spans="3:6" ht="15">
      <c r="C1527" t="s">
        <v>803</v>
      </c>
      <c r="D1527" s="1">
        <v>693.05</v>
      </c>
      <c r="E1527" s="1">
        <v>0</v>
      </c>
      <c r="F1527" s="1">
        <v>0</v>
      </c>
    </row>
    <row r="1528" spans="3:6" ht="15">
      <c r="C1528" t="s">
        <v>804</v>
      </c>
      <c r="D1528" s="1">
        <v>445.51</v>
      </c>
      <c r="E1528" s="1">
        <v>0</v>
      </c>
      <c r="F1528" s="1">
        <v>0</v>
      </c>
    </row>
    <row r="1529" spans="3:6" ht="15">
      <c r="C1529" t="s">
        <v>805</v>
      </c>
      <c r="D1529" s="1">
        <v>268.43</v>
      </c>
      <c r="E1529" s="1">
        <v>0</v>
      </c>
      <c r="F1529" s="1">
        <v>0</v>
      </c>
    </row>
    <row r="1530" spans="3:6" ht="15">
      <c r="C1530" t="s">
        <v>806</v>
      </c>
      <c r="D1530" s="1">
        <v>698.91</v>
      </c>
      <c r="E1530" s="1">
        <v>0</v>
      </c>
      <c r="F1530" s="1">
        <v>0</v>
      </c>
    </row>
    <row r="1531" spans="3:6" ht="15">
      <c r="C1531" t="s">
        <v>807</v>
      </c>
      <c r="D1531" s="1">
        <v>693.05</v>
      </c>
      <c r="E1531" s="1">
        <v>0</v>
      </c>
      <c r="F1531" s="1">
        <v>0</v>
      </c>
    </row>
    <row r="1532" spans="3:6" ht="15">
      <c r="C1532" t="s">
        <v>808</v>
      </c>
      <c r="D1532" s="1">
        <v>1282.77</v>
      </c>
      <c r="E1532" s="1">
        <v>0</v>
      </c>
      <c r="F1532" s="1">
        <v>0</v>
      </c>
    </row>
    <row r="1533" spans="3:6" ht="15">
      <c r="C1533" t="s">
        <v>809</v>
      </c>
      <c r="D1533" s="1">
        <v>143.35</v>
      </c>
      <c r="E1533" s="1">
        <v>0</v>
      </c>
      <c r="F1533" s="1">
        <v>0</v>
      </c>
    </row>
    <row r="1534" spans="3:6" ht="15">
      <c r="C1534" t="s">
        <v>810</v>
      </c>
      <c r="D1534" s="1">
        <v>695.77</v>
      </c>
      <c r="E1534" s="1">
        <v>0</v>
      </c>
      <c r="F1534" s="1">
        <v>0</v>
      </c>
    </row>
    <row r="1535" spans="3:6" ht="15">
      <c r="C1535" t="s">
        <v>811</v>
      </c>
      <c r="D1535" s="1">
        <v>726.4</v>
      </c>
      <c r="E1535" s="1">
        <v>0</v>
      </c>
      <c r="F1535" s="1">
        <v>0</v>
      </c>
    </row>
    <row r="1536" spans="3:6" ht="15">
      <c r="C1536" t="s">
        <v>812</v>
      </c>
      <c r="D1536" s="1">
        <v>618.14</v>
      </c>
      <c r="E1536" s="1">
        <v>0</v>
      </c>
      <c r="F1536" s="1">
        <v>0</v>
      </c>
    </row>
    <row r="1537" spans="3:6" ht="15">
      <c r="C1537" t="s">
        <v>813</v>
      </c>
      <c r="D1537" s="1">
        <v>711.77</v>
      </c>
      <c r="E1537" s="1">
        <v>0</v>
      </c>
      <c r="F1537" s="1">
        <v>0</v>
      </c>
    </row>
    <row r="1538" spans="3:6" ht="15">
      <c r="C1538" t="s">
        <v>814</v>
      </c>
      <c r="D1538" s="1">
        <v>517.86</v>
      </c>
      <c r="E1538" s="1">
        <v>0</v>
      </c>
      <c r="F1538" s="1">
        <v>0</v>
      </c>
    </row>
    <row r="1539" spans="3:6" ht="15">
      <c r="C1539" t="s">
        <v>815</v>
      </c>
      <c r="D1539" s="1">
        <v>143.72</v>
      </c>
      <c r="E1539" s="1">
        <v>0</v>
      </c>
      <c r="F1539" s="1">
        <v>0</v>
      </c>
    </row>
    <row r="1540" spans="3:6" ht="15">
      <c r="C1540" t="s">
        <v>816</v>
      </c>
      <c r="D1540" s="1">
        <v>703.77</v>
      </c>
      <c r="E1540" s="1">
        <v>0</v>
      </c>
      <c r="F1540" s="1">
        <v>0</v>
      </c>
    </row>
    <row r="1541" spans="3:6" ht="15">
      <c r="C1541" t="s">
        <v>817</v>
      </c>
      <c r="D1541" s="1">
        <v>438.24</v>
      </c>
      <c r="E1541" s="1">
        <v>0</v>
      </c>
      <c r="F1541" s="1">
        <v>0</v>
      </c>
    </row>
    <row r="1542" spans="3:6" ht="15">
      <c r="C1542" t="s">
        <v>818</v>
      </c>
      <c r="D1542" s="1">
        <v>339.02</v>
      </c>
      <c r="E1542" s="1">
        <v>0</v>
      </c>
      <c r="F1542" s="1">
        <v>0</v>
      </c>
    </row>
    <row r="1543" spans="3:6" ht="15">
      <c r="C1543" t="s">
        <v>819</v>
      </c>
      <c r="D1543" s="1">
        <v>4376.89</v>
      </c>
      <c r="E1543" s="1">
        <v>0</v>
      </c>
      <c r="F1543" s="1">
        <v>0</v>
      </c>
    </row>
    <row r="1544" spans="3:6" ht="15">
      <c r="C1544" t="s">
        <v>591</v>
      </c>
      <c r="D1544" s="1">
        <v>453.51</v>
      </c>
      <c r="E1544" s="1">
        <v>0</v>
      </c>
      <c r="F1544" s="1">
        <v>0</v>
      </c>
    </row>
    <row r="1545" spans="3:6" ht="15">
      <c r="C1545" t="s">
        <v>820</v>
      </c>
      <c r="D1545" s="1">
        <v>869.98</v>
      </c>
      <c r="E1545" s="1">
        <v>0</v>
      </c>
      <c r="F1545" s="1">
        <v>0</v>
      </c>
    </row>
    <row r="1546" spans="3:6" ht="15">
      <c r="C1546" t="s">
        <v>821</v>
      </c>
      <c r="D1546" s="1">
        <v>770.7</v>
      </c>
      <c r="E1546" s="1">
        <v>0</v>
      </c>
      <c r="F1546" s="1">
        <v>0</v>
      </c>
    </row>
    <row r="1547" spans="3:6" ht="15">
      <c r="C1547" t="s">
        <v>576</v>
      </c>
      <c r="D1547" s="1">
        <v>4479.93</v>
      </c>
      <c r="E1547" s="1">
        <v>0</v>
      </c>
      <c r="F1547" s="1">
        <v>0</v>
      </c>
    </row>
    <row r="1548" spans="3:6" ht="15">
      <c r="C1548" t="s">
        <v>822</v>
      </c>
      <c r="D1548" s="1">
        <v>434.99</v>
      </c>
      <c r="E1548" s="1">
        <v>0</v>
      </c>
      <c r="F1548" s="1">
        <v>0</v>
      </c>
    </row>
    <row r="1549" spans="3:6" ht="15">
      <c r="C1549" t="s">
        <v>823</v>
      </c>
      <c r="D1549" s="1">
        <v>741.05</v>
      </c>
      <c r="E1549" s="1">
        <v>0</v>
      </c>
      <c r="F1549" s="1">
        <v>0</v>
      </c>
    </row>
    <row r="1550" spans="3:6" ht="15">
      <c r="C1550" t="s">
        <v>824</v>
      </c>
      <c r="D1550" s="1">
        <v>1268.06</v>
      </c>
      <c r="E1550" s="1">
        <v>0</v>
      </c>
      <c r="F1550" s="1">
        <v>0</v>
      </c>
    </row>
    <row r="1551" spans="3:6" ht="15">
      <c r="C1551" t="s">
        <v>825</v>
      </c>
      <c r="D1551" s="1">
        <v>434.99</v>
      </c>
      <c r="E1551" s="1">
        <v>0</v>
      </c>
      <c r="F1551" s="1">
        <v>0</v>
      </c>
    </row>
    <row r="1552" spans="3:6" ht="15">
      <c r="C1552" t="s">
        <v>826</v>
      </c>
      <c r="D1552" s="1">
        <v>485.54</v>
      </c>
      <c r="E1552" s="1">
        <v>0</v>
      </c>
      <c r="F1552" s="1">
        <v>0</v>
      </c>
    </row>
    <row r="1553" spans="3:6" ht="15">
      <c r="C1553" t="s">
        <v>827</v>
      </c>
      <c r="D1553" s="1">
        <v>266.8</v>
      </c>
      <c r="E1553" s="1">
        <v>0</v>
      </c>
      <c r="F1553" s="1">
        <v>0</v>
      </c>
    </row>
    <row r="1554" spans="3:6" ht="15">
      <c r="C1554" t="s">
        <v>828</v>
      </c>
      <c r="D1554" s="1">
        <v>377.22</v>
      </c>
      <c r="E1554" s="1">
        <v>0</v>
      </c>
      <c r="F1554" s="1">
        <v>0</v>
      </c>
    </row>
    <row r="1555" spans="3:6" ht="15">
      <c r="C1555" t="s">
        <v>829</v>
      </c>
      <c r="D1555" s="1">
        <v>339.02</v>
      </c>
      <c r="E1555" s="1">
        <v>0</v>
      </c>
      <c r="F1555" s="1">
        <v>0</v>
      </c>
    </row>
    <row r="1556" spans="3:6" ht="15">
      <c r="C1556" t="s">
        <v>830</v>
      </c>
      <c r="D1556" s="1">
        <v>533.86</v>
      </c>
      <c r="E1556" s="1">
        <v>0</v>
      </c>
      <c r="F1556" s="1">
        <v>0</v>
      </c>
    </row>
    <row r="1557" spans="3:6" ht="15">
      <c r="C1557" t="s">
        <v>831</v>
      </c>
      <c r="D1557" s="1">
        <v>642.03</v>
      </c>
      <c r="E1557" s="1">
        <v>0</v>
      </c>
      <c r="F1557" s="1">
        <v>0</v>
      </c>
    </row>
    <row r="1558" spans="3:6" ht="15">
      <c r="C1558" t="s">
        <v>832</v>
      </c>
      <c r="D1558" s="1">
        <v>2900.22</v>
      </c>
      <c r="E1558" s="1">
        <v>0</v>
      </c>
      <c r="F1558" s="1">
        <v>0</v>
      </c>
    </row>
    <row r="1559" spans="3:6" ht="15">
      <c r="C1559" t="s">
        <v>833</v>
      </c>
      <c r="D1559" s="1">
        <v>472.43</v>
      </c>
      <c r="E1559" s="1">
        <v>0</v>
      </c>
      <c r="F1559" s="1">
        <v>0</v>
      </c>
    </row>
    <row r="1560" spans="3:6" ht="15">
      <c r="C1560" t="s">
        <v>834</v>
      </c>
      <c r="D1560" s="1">
        <v>891.02</v>
      </c>
      <c r="E1560" s="1">
        <v>0</v>
      </c>
      <c r="F1560" s="1">
        <v>0</v>
      </c>
    </row>
    <row r="1561" spans="3:6" ht="15">
      <c r="C1561" t="s">
        <v>706</v>
      </c>
      <c r="D1561" s="1">
        <v>869.98</v>
      </c>
      <c r="E1561" s="1">
        <v>0</v>
      </c>
      <c r="F1561" s="1">
        <v>0</v>
      </c>
    </row>
    <row r="1562" spans="3:6" ht="15">
      <c r="C1562" t="s">
        <v>17</v>
      </c>
      <c r="D1562" s="1">
        <v>15505592.22</v>
      </c>
      <c r="E1562" s="1">
        <v>0</v>
      </c>
      <c r="F1562" s="1">
        <v>0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6"/>
  <sheetViews>
    <sheetView workbookViewId="0" topLeftCell="A10">
      <selection activeCell="A33" sqref="A33:A56"/>
    </sheetView>
  </sheetViews>
  <sheetFormatPr defaultColWidth="9.140625" defaultRowHeight="15"/>
  <sheetData>
    <row r="3" ht="15">
      <c r="A3" t="s">
        <v>835</v>
      </c>
    </row>
    <row r="4" ht="15">
      <c r="A4" t="s">
        <v>836</v>
      </c>
    </row>
    <row r="5" ht="15">
      <c r="A5" t="s">
        <v>837</v>
      </c>
    </row>
    <row r="6" ht="15">
      <c r="A6" t="s">
        <v>838</v>
      </c>
    </row>
    <row r="7" ht="15">
      <c r="A7" t="s">
        <v>19</v>
      </c>
    </row>
    <row r="8" ht="15">
      <c r="A8" t="s">
        <v>839</v>
      </c>
    </row>
    <row r="9" ht="15">
      <c r="A9" t="s">
        <v>840</v>
      </c>
    </row>
    <row r="10" ht="15">
      <c r="A10" t="s">
        <v>282</v>
      </c>
    </row>
    <row r="11" ht="15">
      <c r="A11" t="s">
        <v>841</v>
      </c>
    </row>
    <row r="12" ht="15">
      <c r="A12" t="s">
        <v>283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842</v>
      </c>
    </row>
    <row r="18" ht="15">
      <c r="A18" t="s">
        <v>843</v>
      </c>
    </row>
    <row r="19" ht="15">
      <c r="A19" t="s">
        <v>844</v>
      </c>
    </row>
    <row r="20" ht="15">
      <c r="A20" t="s">
        <v>845</v>
      </c>
    </row>
    <row r="21" ht="15">
      <c r="A21" t="s">
        <v>846</v>
      </c>
    </row>
    <row r="22" ht="15">
      <c r="A22" t="s">
        <v>30</v>
      </c>
    </row>
    <row r="23" ht="15">
      <c r="A23" t="s">
        <v>847</v>
      </c>
    </row>
    <row r="24" ht="15">
      <c r="A24" t="s">
        <v>848</v>
      </c>
    </row>
    <row r="25" ht="15">
      <c r="A25" t="s">
        <v>849</v>
      </c>
    </row>
    <row r="26" ht="15">
      <c r="A26" t="s">
        <v>850</v>
      </c>
    </row>
    <row r="33" ht="15">
      <c r="A33" t="s">
        <v>835</v>
      </c>
    </row>
    <row r="34" ht="15">
      <c r="A34" t="s">
        <v>860</v>
      </c>
    </row>
    <row r="35" ht="15">
      <c r="A35" t="s">
        <v>861</v>
      </c>
    </row>
    <row r="36" ht="15">
      <c r="A36" t="s">
        <v>862</v>
      </c>
    </row>
    <row r="37" ht="15">
      <c r="A37" t="s">
        <v>19</v>
      </c>
    </row>
    <row r="38" ht="15">
      <c r="A38" t="s">
        <v>20</v>
      </c>
    </row>
    <row r="39" ht="15">
      <c r="A39" t="s">
        <v>863</v>
      </c>
    </row>
    <row r="40" ht="15">
      <c r="A40" t="s">
        <v>864</v>
      </c>
    </row>
    <row r="41" ht="15">
      <c r="A41" t="s">
        <v>21</v>
      </c>
    </row>
    <row r="42" ht="15">
      <c r="A42" t="s">
        <v>22</v>
      </c>
    </row>
    <row r="43" ht="15">
      <c r="A43" t="s">
        <v>23</v>
      </c>
    </row>
    <row r="44" ht="15">
      <c r="A44" t="s">
        <v>24</v>
      </c>
    </row>
    <row r="45" ht="15">
      <c r="A45" t="s">
        <v>25</v>
      </c>
    </row>
    <row r="46" ht="15">
      <c r="A46" t="s">
        <v>26</v>
      </c>
    </row>
    <row r="47" ht="15">
      <c r="A47" t="s">
        <v>27</v>
      </c>
    </row>
    <row r="48" ht="15">
      <c r="A48" t="s">
        <v>28</v>
      </c>
    </row>
    <row r="49" ht="15">
      <c r="A49" t="s">
        <v>29</v>
      </c>
    </row>
    <row r="50" ht="15">
      <c r="A50" t="s">
        <v>30</v>
      </c>
    </row>
    <row r="51" ht="15">
      <c r="A51" t="s">
        <v>32</v>
      </c>
    </row>
    <row r="52" ht="15">
      <c r="A52" t="s">
        <v>31</v>
      </c>
    </row>
    <row r="53" ht="15">
      <c r="A53" t="s">
        <v>33</v>
      </c>
    </row>
    <row r="54" ht="15">
      <c r="A54" t="s">
        <v>34</v>
      </c>
    </row>
    <row r="55" ht="15">
      <c r="A55" t="s">
        <v>865</v>
      </c>
    </row>
    <row r="56" ht="15">
      <c r="A56" t="s">
        <v>866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workbookViewId="0" topLeftCell="A1">
      <selection activeCell="J4" sqref="J4:K17"/>
    </sheetView>
  </sheetViews>
  <sheetFormatPr defaultColWidth="9.140625" defaultRowHeight="15"/>
  <cols>
    <col min="1" max="1" width="28.57421875" style="0" bestFit="1" customWidth="1"/>
    <col min="2" max="2" width="12.28125" style="14" bestFit="1" customWidth="1"/>
    <col min="3" max="3" width="13.28125" style="13" bestFit="1" customWidth="1"/>
    <col min="4" max="7" width="9.140625" style="0" hidden="1" customWidth="1"/>
    <col min="8" max="8" width="12.28125" style="14" bestFit="1" customWidth="1"/>
    <col min="9" max="9" width="13.28125" style="13" bestFit="1" customWidth="1"/>
    <col min="10" max="10" width="12.28125" style="0" bestFit="1" customWidth="1"/>
    <col min="11" max="11" width="13.28125" style="13" bestFit="1" customWidth="1"/>
  </cols>
  <sheetData>
    <row r="2" ht="15">
      <c r="A2" s="9" t="s">
        <v>854</v>
      </c>
    </row>
    <row r="3" ht="15">
      <c r="A3" s="9" t="s">
        <v>855</v>
      </c>
    </row>
    <row r="4" spans="2:11" ht="15">
      <c r="B4" s="29" t="s">
        <v>920</v>
      </c>
      <c r="C4" s="29"/>
      <c r="H4" s="29" t="s">
        <v>921</v>
      </c>
      <c r="I4" s="29"/>
      <c r="J4" s="32" t="s">
        <v>922</v>
      </c>
      <c r="K4" s="32"/>
    </row>
    <row r="5" spans="1:11" ht="15">
      <c r="A5" t="s">
        <v>532</v>
      </c>
      <c r="B5" s="14" t="s">
        <v>851</v>
      </c>
      <c r="C5" s="13" t="s">
        <v>533</v>
      </c>
      <c r="D5" t="s">
        <v>852</v>
      </c>
      <c r="E5" t="s">
        <v>534</v>
      </c>
      <c r="F5" t="s">
        <v>853</v>
      </c>
      <c r="G5" t="s">
        <v>535</v>
      </c>
      <c r="H5" s="14" t="s">
        <v>851</v>
      </c>
      <c r="I5" s="13" t="s">
        <v>533</v>
      </c>
      <c r="J5" s="33" t="s">
        <v>851</v>
      </c>
      <c r="K5" s="34" t="s">
        <v>533</v>
      </c>
    </row>
    <row r="6" spans="1:11" ht="15">
      <c r="A6" t="s">
        <v>87</v>
      </c>
      <c r="B6" s="14">
        <v>116</v>
      </c>
      <c r="C6" s="13">
        <v>64206.54</v>
      </c>
      <c r="D6">
        <v>0</v>
      </c>
      <c r="E6">
        <v>0</v>
      </c>
      <c r="F6">
        <v>0</v>
      </c>
      <c r="G6">
        <v>0</v>
      </c>
      <c r="H6" s="14">
        <v>0</v>
      </c>
      <c r="I6" s="13">
        <v>0</v>
      </c>
      <c r="J6" s="31">
        <f>B6+H6</f>
        <v>116</v>
      </c>
      <c r="K6" s="30">
        <f>C6+I6</f>
        <v>64206.54</v>
      </c>
    </row>
    <row r="7" spans="1:11" ht="15">
      <c r="A7" t="s">
        <v>148</v>
      </c>
      <c r="B7" s="14">
        <v>8</v>
      </c>
      <c r="C7" s="13">
        <v>4315.99</v>
      </c>
      <c r="D7">
        <v>0</v>
      </c>
      <c r="E7">
        <v>0</v>
      </c>
      <c r="F7">
        <v>0</v>
      </c>
      <c r="G7">
        <v>0</v>
      </c>
      <c r="H7" s="14">
        <v>0</v>
      </c>
      <c r="I7" s="13">
        <v>0</v>
      </c>
      <c r="J7" s="31">
        <f aca="true" t="shared" si="0" ref="J7:K17">B7+H7</f>
        <v>8</v>
      </c>
      <c r="K7" s="30">
        <f t="shared" si="0"/>
        <v>4315.99</v>
      </c>
    </row>
    <row r="8" spans="1:11" ht="15">
      <c r="A8" t="s">
        <v>3</v>
      </c>
      <c r="B8" s="14">
        <v>211</v>
      </c>
      <c r="C8" s="13">
        <v>207909.29</v>
      </c>
      <c r="D8">
        <v>57465.47</v>
      </c>
      <c r="E8">
        <v>0</v>
      </c>
      <c r="F8">
        <v>33760.79</v>
      </c>
      <c r="G8">
        <v>0</v>
      </c>
      <c r="H8" s="14">
        <v>30</v>
      </c>
      <c r="I8" s="13">
        <v>38973.75</v>
      </c>
      <c r="J8" s="31">
        <f t="shared" si="0"/>
        <v>241</v>
      </c>
      <c r="K8" s="30">
        <f t="shared" si="0"/>
        <v>246883.04</v>
      </c>
    </row>
    <row r="9" spans="1:11" ht="15">
      <c r="A9" t="s">
        <v>187</v>
      </c>
      <c r="B9" s="14">
        <v>4</v>
      </c>
      <c r="C9" s="13">
        <v>1011.15</v>
      </c>
      <c r="D9">
        <v>0</v>
      </c>
      <c r="E9">
        <v>0</v>
      </c>
      <c r="F9">
        <v>0</v>
      </c>
      <c r="G9">
        <v>0</v>
      </c>
      <c r="H9" s="14">
        <v>0</v>
      </c>
      <c r="I9" s="13">
        <v>0</v>
      </c>
      <c r="J9" s="31">
        <f t="shared" si="0"/>
        <v>4</v>
      </c>
      <c r="K9" s="30">
        <f t="shared" si="0"/>
        <v>1011.15</v>
      </c>
    </row>
    <row r="10" spans="1:11" ht="15">
      <c r="A10" t="s">
        <v>242</v>
      </c>
      <c r="B10" s="14">
        <v>10</v>
      </c>
      <c r="C10" s="13">
        <v>4390.64</v>
      </c>
      <c r="D10">
        <v>0</v>
      </c>
      <c r="E10">
        <v>0</v>
      </c>
      <c r="F10">
        <v>0</v>
      </c>
      <c r="G10">
        <v>0</v>
      </c>
      <c r="H10" s="14">
        <v>0</v>
      </c>
      <c r="I10" s="13">
        <v>0</v>
      </c>
      <c r="J10" s="31">
        <f t="shared" si="0"/>
        <v>10</v>
      </c>
      <c r="K10" s="30">
        <f t="shared" si="0"/>
        <v>4390.64</v>
      </c>
    </row>
    <row r="11" spans="1:11" s="12" customFormat="1" ht="15">
      <c r="A11" s="12" t="s">
        <v>10</v>
      </c>
      <c r="B11" s="14">
        <v>0</v>
      </c>
      <c r="C11" s="13">
        <v>0</v>
      </c>
      <c r="H11" s="14">
        <v>12</v>
      </c>
      <c r="I11" s="13">
        <v>945</v>
      </c>
      <c r="J11" s="31">
        <f t="shared" si="0"/>
        <v>12</v>
      </c>
      <c r="K11" s="30">
        <f t="shared" si="0"/>
        <v>945</v>
      </c>
    </row>
    <row r="12" spans="1:11" ht="15">
      <c r="A12" t="s">
        <v>11</v>
      </c>
      <c r="B12" s="14">
        <v>10</v>
      </c>
      <c r="C12" s="13">
        <v>8094.4</v>
      </c>
      <c r="D12">
        <v>861.65</v>
      </c>
      <c r="E12">
        <v>0</v>
      </c>
      <c r="F12">
        <v>480.95</v>
      </c>
      <c r="G12">
        <v>0</v>
      </c>
      <c r="H12" s="14">
        <v>0</v>
      </c>
      <c r="I12" s="13">
        <v>0</v>
      </c>
      <c r="J12" s="31">
        <f t="shared" si="0"/>
        <v>10</v>
      </c>
      <c r="K12" s="30">
        <f t="shared" si="0"/>
        <v>8094.4</v>
      </c>
    </row>
    <row r="13" spans="1:11" ht="15">
      <c r="A13" t="s">
        <v>12</v>
      </c>
      <c r="B13" s="14">
        <v>3</v>
      </c>
      <c r="C13" s="13">
        <v>2269.39</v>
      </c>
      <c r="D13">
        <v>694.82</v>
      </c>
      <c r="E13">
        <v>0</v>
      </c>
      <c r="F13">
        <v>404.8</v>
      </c>
      <c r="G13">
        <v>0</v>
      </c>
      <c r="H13" s="14">
        <v>0</v>
      </c>
      <c r="I13" s="13">
        <v>0</v>
      </c>
      <c r="J13" s="31">
        <f t="shared" si="0"/>
        <v>3</v>
      </c>
      <c r="K13" s="30">
        <f t="shared" si="0"/>
        <v>2269.39</v>
      </c>
    </row>
    <row r="14" spans="1:11" ht="15">
      <c r="A14" t="s">
        <v>548</v>
      </c>
      <c r="B14" s="14">
        <v>10</v>
      </c>
      <c r="C14" s="13">
        <v>10688.36</v>
      </c>
      <c r="D14">
        <v>2745.4</v>
      </c>
      <c r="E14">
        <v>0</v>
      </c>
      <c r="F14">
        <v>2590.78</v>
      </c>
      <c r="G14">
        <v>0</v>
      </c>
      <c r="H14" s="14">
        <v>0</v>
      </c>
      <c r="I14" s="13">
        <v>0</v>
      </c>
      <c r="J14" s="31">
        <f t="shared" si="0"/>
        <v>10</v>
      </c>
      <c r="K14" s="30">
        <f t="shared" si="0"/>
        <v>10688.36</v>
      </c>
    </row>
    <row r="15" spans="1:11" ht="15">
      <c r="A15" t="s">
        <v>15</v>
      </c>
      <c r="B15" s="14">
        <v>12</v>
      </c>
      <c r="C15" s="13">
        <v>7460.34</v>
      </c>
      <c r="D15">
        <v>0</v>
      </c>
      <c r="E15">
        <v>0</v>
      </c>
      <c r="F15">
        <v>0</v>
      </c>
      <c r="G15">
        <v>0</v>
      </c>
      <c r="H15" s="14">
        <v>0</v>
      </c>
      <c r="I15" s="13">
        <v>0</v>
      </c>
      <c r="J15" s="31">
        <f t="shared" si="0"/>
        <v>12</v>
      </c>
      <c r="K15" s="30">
        <f t="shared" si="0"/>
        <v>7460.34</v>
      </c>
    </row>
    <row r="16" spans="1:11" ht="15">
      <c r="A16" t="s">
        <v>97</v>
      </c>
      <c r="B16" s="14">
        <v>14</v>
      </c>
      <c r="C16" s="13">
        <v>23025.32</v>
      </c>
      <c r="D16">
        <v>1873.9</v>
      </c>
      <c r="E16">
        <v>4989.37</v>
      </c>
      <c r="F16">
        <v>1319.68</v>
      </c>
      <c r="G16">
        <v>7517.98</v>
      </c>
      <c r="H16" s="14">
        <v>0</v>
      </c>
      <c r="I16" s="13">
        <v>0</v>
      </c>
      <c r="J16" s="31">
        <f t="shared" si="0"/>
        <v>14</v>
      </c>
      <c r="K16" s="30">
        <f t="shared" si="0"/>
        <v>23025.32</v>
      </c>
    </row>
    <row r="17" spans="1:11" ht="15">
      <c r="A17" t="s">
        <v>552</v>
      </c>
      <c r="B17" s="14">
        <v>1980</v>
      </c>
      <c r="C17" s="13">
        <v>1967533.56</v>
      </c>
      <c r="D17">
        <v>605072.65</v>
      </c>
      <c r="E17">
        <v>0</v>
      </c>
      <c r="F17">
        <v>332726.35</v>
      </c>
      <c r="G17">
        <v>0</v>
      </c>
      <c r="H17" s="14">
        <v>5846</v>
      </c>
      <c r="I17" s="13">
        <v>4369882.34</v>
      </c>
      <c r="J17" s="31">
        <f t="shared" si="0"/>
        <v>7826</v>
      </c>
      <c r="K17" s="30">
        <f t="shared" si="0"/>
        <v>6337415.9</v>
      </c>
    </row>
    <row r="18" spans="1:7" ht="15">
      <c r="A18" t="s">
        <v>17</v>
      </c>
      <c r="B18" s="14">
        <v>2378</v>
      </c>
      <c r="C18" s="13">
        <v>2300904.98</v>
      </c>
      <c r="D18">
        <v>668713.89</v>
      </c>
      <c r="E18">
        <v>4989.37</v>
      </c>
      <c r="F18">
        <v>371283.35</v>
      </c>
      <c r="G18">
        <v>7517.98</v>
      </c>
    </row>
    <row r="22" ht="15">
      <c r="A22" s="9" t="s">
        <v>856</v>
      </c>
    </row>
    <row r="23" ht="15">
      <c r="A23" s="9" t="s">
        <v>855</v>
      </c>
    </row>
    <row r="26" spans="1:5" ht="15">
      <c r="A26" t="s">
        <v>857</v>
      </c>
      <c r="B26" s="14" t="s">
        <v>851</v>
      </c>
      <c r="C26" s="13" t="s">
        <v>1</v>
      </c>
      <c r="D26" t="s">
        <v>858</v>
      </c>
      <c r="E26" t="s">
        <v>859</v>
      </c>
    </row>
    <row r="27" spans="1:5" ht="15">
      <c r="A27" t="s">
        <v>3</v>
      </c>
      <c r="B27" s="14">
        <v>30</v>
      </c>
      <c r="C27" s="13">
        <v>38973.75</v>
      </c>
      <c r="D27">
        <v>19290</v>
      </c>
      <c r="E27">
        <v>0</v>
      </c>
    </row>
    <row r="28" spans="1:5" ht="15">
      <c r="A28" t="s">
        <v>10</v>
      </c>
      <c r="B28" s="14">
        <v>12</v>
      </c>
      <c r="C28" s="13">
        <v>945</v>
      </c>
      <c r="D28">
        <v>0</v>
      </c>
      <c r="E28">
        <v>0</v>
      </c>
    </row>
    <row r="29" spans="1:5" ht="15">
      <c r="A29" t="s">
        <v>552</v>
      </c>
      <c r="B29" s="14">
        <v>5846</v>
      </c>
      <c r="C29" s="13">
        <v>4369882.34</v>
      </c>
      <c r="D29">
        <v>78.75</v>
      </c>
      <c r="E29">
        <v>0</v>
      </c>
    </row>
    <row r="30" spans="1:5" ht="15">
      <c r="A30" t="s">
        <v>17</v>
      </c>
      <c r="B30" s="14">
        <v>5888</v>
      </c>
      <c r="C30" s="13">
        <v>4409801.09</v>
      </c>
      <c r="D30">
        <v>19368.75</v>
      </c>
      <c r="E30">
        <v>0</v>
      </c>
    </row>
  </sheetData>
  <mergeCells count="3">
    <mergeCell ref="B4:C4"/>
    <mergeCell ref="H4:I4"/>
    <mergeCell ref="J4:K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20"/>
  <sheetViews>
    <sheetView workbookViewId="0" topLeftCell="A5">
      <selection activeCell="J14" sqref="J14:J16"/>
    </sheetView>
  </sheetViews>
  <sheetFormatPr defaultColWidth="9.140625" defaultRowHeight="15"/>
  <cols>
    <col min="1" max="1" width="16.28125" style="0" bestFit="1" customWidth="1"/>
    <col min="2" max="2" width="7.8515625" style="0" bestFit="1" customWidth="1"/>
    <col min="3" max="3" width="11.28125" style="0" bestFit="1" customWidth="1"/>
    <col min="4" max="4" width="7.8515625" style="0" bestFit="1" customWidth="1"/>
    <col min="5" max="6" width="4.421875" style="0" bestFit="1" customWidth="1"/>
    <col min="7" max="7" width="10.140625" style="0" bestFit="1" customWidth="1"/>
    <col min="8" max="8" width="14.28125" style="0" bestFit="1" customWidth="1"/>
    <col min="9" max="9" width="2.140625" style="0" bestFit="1" customWidth="1"/>
    <col min="10" max="10" width="14.421875" style="0" bestFit="1" customWidth="1"/>
    <col min="12" max="12" width="8.421875" style="0" bestFit="1" customWidth="1"/>
  </cols>
  <sheetData>
    <row r="4" ht="15.75" thickBot="1"/>
    <row r="5" spans="1:15" ht="43.5" thickBot="1">
      <c r="A5" s="43" t="s">
        <v>923</v>
      </c>
      <c r="B5" s="35">
        <v>804126</v>
      </c>
      <c r="C5" s="36">
        <v>43546</v>
      </c>
      <c r="D5" s="35" t="s">
        <v>924</v>
      </c>
      <c r="E5" s="35">
        <v>104</v>
      </c>
      <c r="F5" s="35">
        <v>752</v>
      </c>
      <c r="G5" s="35">
        <v>66240680</v>
      </c>
      <c r="H5" s="37">
        <v>22149.61</v>
      </c>
      <c r="I5" s="38">
        <v>0</v>
      </c>
      <c r="J5" s="37">
        <v>22149.61</v>
      </c>
      <c r="K5" s="35"/>
      <c r="L5" s="35" t="s">
        <v>925</v>
      </c>
      <c r="M5" s="35"/>
      <c r="N5" s="35"/>
      <c r="O5" s="44"/>
    </row>
    <row r="6" spans="1:15" ht="43.5" thickBot="1">
      <c r="A6" s="45" t="s">
        <v>926</v>
      </c>
      <c r="B6" s="39">
        <v>806551</v>
      </c>
      <c r="C6" s="40">
        <v>43571</v>
      </c>
      <c r="D6" s="39" t="s">
        <v>924</v>
      </c>
      <c r="E6" s="39">
        <v>104</v>
      </c>
      <c r="F6" s="39">
        <v>752</v>
      </c>
      <c r="G6" s="39">
        <v>66240680</v>
      </c>
      <c r="H6" s="41">
        <v>2868.33</v>
      </c>
      <c r="I6" s="42">
        <v>0</v>
      </c>
      <c r="J6" s="41">
        <v>2868.33</v>
      </c>
      <c r="K6" s="39"/>
      <c r="L6" s="39" t="s">
        <v>927</v>
      </c>
      <c r="M6" s="39"/>
      <c r="N6" s="39"/>
      <c r="O6" s="46"/>
    </row>
    <row r="7" spans="1:15" ht="43.5" thickBot="1">
      <c r="A7" s="43" t="s">
        <v>928</v>
      </c>
      <c r="B7" s="35">
        <v>808535</v>
      </c>
      <c r="C7" s="36">
        <v>43601</v>
      </c>
      <c r="D7" s="35" t="s">
        <v>924</v>
      </c>
      <c r="E7" s="35">
        <v>104</v>
      </c>
      <c r="F7" s="35">
        <v>752</v>
      </c>
      <c r="G7" s="35">
        <v>66240680</v>
      </c>
      <c r="H7" s="38">
        <v>735.89</v>
      </c>
      <c r="I7" s="38">
        <v>0</v>
      </c>
      <c r="J7" s="38">
        <v>735.89</v>
      </c>
      <c r="K7" s="35"/>
      <c r="L7" s="35" t="s">
        <v>929</v>
      </c>
      <c r="M7" s="35"/>
      <c r="N7" s="35"/>
      <c r="O7" s="44"/>
    </row>
    <row r="8" spans="1:15" ht="15.75" thickBot="1">
      <c r="A8" s="49" t="s">
        <v>17</v>
      </c>
      <c r="B8" s="50"/>
      <c r="C8" s="50"/>
      <c r="D8" s="50"/>
      <c r="E8" s="50"/>
      <c r="F8" s="50"/>
      <c r="G8" s="50"/>
      <c r="H8" s="47">
        <v>25753.83</v>
      </c>
      <c r="I8" s="48">
        <v>0</v>
      </c>
      <c r="J8" s="47">
        <v>25753.83</v>
      </c>
      <c r="K8" s="51"/>
      <c r="L8" s="51"/>
      <c r="M8" s="51"/>
      <c r="N8" s="51"/>
      <c r="O8" s="52"/>
    </row>
    <row r="9" spans="1:15" s="12" customFormat="1" ht="15.75" thickBot="1">
      <c r="A9" s="77"/>
      <c r="B9" s="78"/>
      <c r="C9" s="78"/>
      <c r="D9" s="78"/>
      <c r="E9" s="78"/>
      <c r="F9" s="78"/>
      <c r="G9" s="78"/>
      <c r="H9" s="79"/>
      <c r="I9" s="78"/>
      <c r="J9" s="79"/>
      <c r="K9" s="80"/>
      <c r="L9" s="80"/>
      <c r="M9" s="80"/>
      <c r="N9" s="80"/>
      <c r="O9" s="81"/>
    </row>
    <row r="10" spans="1:15" ht="15.75" thickBot="1">
      <c r="A10" s="55" t="s">
        <v>931</v>
      </c>
      <c r="B10" s="56" t="s">
        <v>932</v>
      </c>
      <c r="C10" s="56" t="s">
        <v>933</v>
      </c>
      <c r="D10" s="56" t="s">
        <v>934</v>
      </c>
      <c r="E10" s="56" t="s">
        <v>935</v>
      </c>
      <c r="F10" s="56" t="s">
        <v>936</v>
      </c>
      <c r="G10" s="56" t="s">
        <v>937</v>
      </c>
      <c r="H10" s="56" t="s">
        <v>533</v>
      </c>
      <c r="I10" s="56" t="s">
        <v>938</v>
      </c>
      <c r="J10" s="56" t="s">
        <v>939</v>
      </c>
      <c r="K10" s="56" t="s">
        <v>940</v>
      </c>
      <c r="L10" s="56" t="s">
        <v>941</v>
      </c>
      <c r="M10" s="56" t="s">
        <v>942</v>
      </c>
      <c r="N10" s="56" t="s">
        <v>943</v>
      </c>
      <c r="O10" s="57" t="s">
        <v>944</v>
      </c>
    </row>
    <row r="11" spans="1:15" ht="16.5" thickBot="1" thickTop="1">
      <c r="A11" s="82" t="s">
        <v>945</v>
      </c>
      <c r="B11" s="83">
        <v>800614</v>
      </c>
      <c r="C11" s="84">
        <v>43483</v>
      </c>
      <c r="D11" s="83" t="s">
        <v>946</v>
      </c>
      <c r="E11" s="83">
        <v>1</v>
      </c>
      <c r="F11" s="83">
        <v>38326</v>
      </c>
      <c r="G11" s="83">
        <v>70548</v>
      </c>
      <c r="H11" s="85">
        <v>8716728.76</v>
      </c>
      <c r="I11" s="86">
        <v>0</v>
      </c>
      <c r="J11" s="85">
        <v>8716728.76</v>
      </c>
      <c r="K11" s="83"/>
      <c r="L11" s="83" t="s">
        <v>947</v>
      </c>
      <c r="M11" s="83"/>
      <c r="N11" s="83"/>
      <c r="O11" s="87"/>
    </row>
    <row r="12" spans="1:15" ht="15.75" thickBot="1">
      <c r="A12" s="82" t="s">
        <v>945</v>
      </c>
      <c r="B12" s="83">
        <v>806710</v>
      </c>
      <c r="C12" s="84">
        <v>43571</v>
      </c>
      <c r="D12" s="83" t="s">
        <v>946</v>
      </c>
      <c r="E12" s="83">
        <v>1</v>
      </c>
      <c r="F12" s="83">
        <v>38326</v>
      </c>
      <c r="G12" s="83">
        <v>70548</v>
      </c>
      <c r="H12" s="85">
        <v>1678314.68</v>
      </c>
      <c r="I12" s="86">
        <v>0</v>
      </c>
      <c r="J12" s="85">
        <v>1678314.68</v>
      </c>
      <c r="K12" s="83"/>
      <c r="L12" s="83" t="s">
        <v>952</v>
      </c>
      <c r="M12" s="83"/>
      <c r="N12" s="83"/>
      <c r="O12" s="87"/>
    </row>
    <row r="13" spans="1:15" ht="15.75" thickBot="1">
      <c r="A13" s="82" t="s">
        <v>923</v>
      </c>
      <c r="B13" s="83">
        <v>804029</v>
      </c>
      <c r="C13" s="84">
        <v>43546</v>
      </c>
      <c r="D13" s="83" t="s">
        <v>946</v>
      </c>
      <c r="E13" s="83">
        <v>1</v>
      </c>
      <c r="F13" s="83">
        <v>38326</v>
      </c>
      <c r="G13" s="83">
        <v>70548</v>
      </c>
      <c r="H13" s="85">
        <v>8489993.44</v>
      </c>
      <c r="I13" s="86">
        <v>0</v>
      </c>
      <c r="J13" s="85">
        <v>8489993.44</v>
      </c>
      <c r="K13" s="83"/>
      <c r="L13" s="83" t="s">
        <v>948</v>
      </c>
      <c r="M13" s="83"/>
      <c r="N13" s="83"/>
      <c r="O13" s="87"/>
    </row>
    <row r="14" spans="1:15" ht="15.75" thickBot="1">
      <c r="A14" s="58" t="s">
        <v>949</v>
      </c>
      <c r="B14" s="59">
        <v>804014</v>
      </c>
      <c r="C14" s="60">
        <v>43546</v>
      </c>
      <c r="D14" s="59" t="s">
        <v>946</v>
      </c>
      <c r="E14" s="59">
        <v>1</v>
      </c>
      <c r="F14" s="59">
        <v>38326</v>
      </c>
      <c r="G14" s="59">
        <v>70548</v>
      </c>
      <c r="H14" s="61">
        <v>2439525.31</v>
      </c>
      <c r="I14" s="62">
        <v>0</v>
      </c>
      <c r="J14" s="61">
        <v>2439525.31</v>
      </c>
      <c r="K14" s="59"/>
      <c r="L14" s="59" t="s">
        <v>950</v>
      </c>
      <c r="M14" s="59"/>
      <c r="N14" s="59"/>
      <c r="O14" s="63"/>
    </row>
    <row r="15" spans="1:15" ht="15.75" thickBot="1">
      <c r="A15" s="64" t="s">
        <v>926</v>
      </c>
      <c r="B15" s="65">
        <v>806570</v>
      </c>
      <c r="C15" s="66">
        <v>43571</v>
      </c>
      <c r="D15" s="65" t="s">
        <v>946</v>
      </c>
      <c r="E15" s="65">
        <v>1</v>
      </c>
      <c r="F15" s="65">
        <v>38326</v>
      </c>
      <c r="G15" s="65">
        <v>70548</v>
      </c>
      <c r="H15" s="67">
        <v>1420733.62</v>
      </c>
      <c r="I15" s="68">
        <v>0</v>
      </c>
      <c r="J15" s="67">
        <v>1420733.62</v>
      </c>
      <c r="K15" s="65"/>
      <c r="L15" s="65" t="s">
        <v>951</v>
      </c>
      <c r="M15" s="65"/>
      <c r="N15" s="65"/>
      <c r="O15" s="69"/>
    </row>
    <row r="16" spans="1:15" ht="15.75" thickBot="1">
      <c r="A16" s="64" t="s">
        <v>928</v>
      </c>
      <c r="B16" s="65">
        <v>808519</v>
      </c>
      <c r="C16" s="66">
        <v>43601</v>
      </c>
      <c r="D16" s="65" t="s">
        <v>946</v>
      </c>
      <c r="E16" s="65">
        <v>1</v>
      </c>
      <c r="F16" s="65">
        <v>38326</v>
      </c>
      <c r="G16" s="65">
        <v>70548</v>
      </c>
      <c r="H16" s="67">
        <v>898729.11</v>
      </c>
      <c r="I16" s="68">
        <v>0</v>
      </c>
      <c r="J16" s="67">
        <v>898729.11</v>
      </c>
      <c r="K16" s="65"/>
      <c r="L16" s="65" t="s">
        <v>953</v>
      </c>
      <c r="M16" s="65"/>
      <c r="N16" s="65"/>
      <c r="O16" s="69"/>
    </row>
    <row r="17" spans="1:15" ht="15.75" thickBot="1">
      <c r="A17" s="70" t="s">
        <v>17</v>
      </c>
      <c r="B17" s="71"/>
      <c r="C17" s="71"/>
      <c r="D17" s="71"/>
      <c r="E17" s="71"/>
      <c r="F17" s="71"/>
      <c r="G17" s="71"/>
      <c r="H17" s="72">
        <v>23644024.92</v>
      </c>
      <c r="I17" s="73">
        <v>0</v>
      </c>
      <c r="J17" s="72">
        <v>23644024.92</v>
      </c>
      <c r="K17" s="74"/>
      <c r="L17" s="74"/>
      <c r="M17" s="74"/>
      <c r="N17" s="74"/>
      <c r="O17" s="75"/>
    </row>
    <row r="18" spans="1:15" ht="15">
      <c r="A18" s="76">
        <v>102550100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5">
      <c r="A19" s="54"/>
      <c r="B19" s="54"/>
      <c r="C19" s="54"/>
      <c r="D19" s="54"/>
      <c r="E19" s="54"/>
      <c r="F19" s="54"/>
      <c r="G19" s="54"/>
      <c r="H19" s="54"/>
      <c r="I19" s="54"/>
      <c r="J19" s="88">
        <f>J14+J15+J16</f>
        <v>4758988.04</v>
      </c>
      <c r="K19" s="54"/>
      <c r="L19" s="54"/>
      <c r="M19" s="54"/>
      <c r="N19" s="54"/>
      <c r="O19" s="54"/>
    </row>
    <row r="20" spans="1:15" ht="15">
      <c r="A20" s="53" t="s">
        <v>930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</sheetData>
  <mergeCells count="4">
    <mergeCell ref="A8:G8"/>
    <mergeCell ref="K8:O8"/>
    <mergeCell ref="A17:G17"/>
    <mergeCell ref="K17:O1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tatiara.alves</dc:creator>
  <cp:keywords/>
  <dc:description/>
  <cp:lastModifiedBy>tatiara.alves</cp:lastModifiedBy>
  <dcterms:created xsi:type="dcterms:W3CDTF">2019-06-12T14:29:27Z</dcterms:created>
  <dcterms:modified xsi:type="dcterms:W3CDTF">2019-06-13T15:47:26Z</dcterms:modified>
  <cp:category/>
  <cp:version/>
  <cp:contentType/>
  <cp:contentStatus/>
</cp:coreProperties>
</file>